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20" activeTab="0"/>
  </bookViews>
  <sheets>
    <sheet name="PAA" sheetId="1" r:id="rId1"/>
  </sheets>
  <definedNames>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138"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<sst xmlns="http://schemas.openxmlformats.org/spreadsheetml/2006/main" count="999" uniqueCount="358">
  <si>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</si>
  <si>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</si>
  <si>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</si>
  <si>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</si>
  <si>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</si>
  <si>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</si>
  <si>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</si>
  <si>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</si>
  <si>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</si>
  <si>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</si>
  <si>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</si>
  <si>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</si>
  <si>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</si>
  <si>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</si>
  <si>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</si>
  <si>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</si>
  <si>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</si>
  <si>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</si>
  <si>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</si>
  <si>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</si>
  <si>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</si>
  <si>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</si>
  <si>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</si>
  <si>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</si>
  <si>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</si>
  <si>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Enero</t>
  </si>
  <si>
    <t>Junio</t>
  </si>
  <si>
    <t>No</t>
  </si>
  <si>
    <t>NA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</si>
  <si>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</si>
  <si>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</si>
  <si>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</si>
  <si>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</si>
  <si>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</si>
  <si>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</si>
  <si>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</si>
  <si>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Recursos propios</t>
  </si>
  <si>
    <t>80111701 80110000  85101601  85122001  90152101 85121608 80101706 85122101 801116200   80111701 85101600   85101705 80111710    80121601 80111607   80121706 80141602  80141603 80141614   84111502   81161700   80121610 85121608   85122101 85121702   80111709   80111606   85121502</t>
  </si>
  <si>
    <t>SERVICIOS PROFESIONALES  ASISTENCIALES PARA LOS 17  CENTROS DE ATENCION</t>
  </si>
  <si>
    <t>12 meses</t>
  </si>
  <si>
    <t xml:space="preserve">Contratación directa </t>
  </si>
  <si>
    <t xml:space="preserve">Recursos propios </t>
  </si>
  <si>
    <t xml:space="preserve">SUBGERENCIA ASISTENCIAL </t>
  </si>
  <si>
    <t>80111701 80110000  85101601  85122001  90152101 85121608 80101706 85122101 801116200   80111701 85101600   85101705 80111710    80121601 80111607   80121706 80141602  80141603 80141614   84111502 81161700   80121610 85121608   85122101 85121702   80111709 80111606   85121502</t>
  </si>
  <si>
    <t xml:space="preserve">SERVICIOS PROFESIONAES   Y TECNICOS  PARA LA EJECUCION DE LOS PLANES DE INTERVENCIONES COLECTIVAS </t>
  </si>
  <si>
    <t>NO</t>
  </si>
  <si>
    <t>85122003 80110000 85122002 85151601 93141808 93141808 85121808</t>
  </si>
  <si>
    <t>SERVICIOS TECNICOS ASISTENCIALES  PARA LOS 17 CENTROS DE ATENCION</t>
  </si>
  <si>
    <t xml:space="preserve"> 85101700 80111701    90152101  80101706 801116200   80111701 80121704  85101705  80111710    80121601    80111607   80121706 80141602  80141603
80141614   84111502 81161700 </t>
  </si>
  <si>
    <t xml:space="preserve">SERVICIOS PROFESIONALES  ADMINISTRATIVOS PATRA EL NIVEL CENTRAL Y LOS 17 CENTROS DE ATENCION </t>
  </si>
  <si>
    <t xml:space="preserve">PRESTACIÓN DE SERVICIOS DE LECTURA DE   CITOLOGIAS CERVICOUTERINAS Y  ADN-VPH  PARA LOS DIECISIETE (17) CENTROS DE ATENCION DE LA EMPRESA SOCIAL DEL ESTADO ESE SOLUCION SALUD. </t>
  </si>
  <si>
    <t>11 meses</t>
  </si>
  <si>
    <t>11111610  11121802  11162117  12161500 12352319  13111045 14111705  20121425 27111921  27111925 31311400  41122600 42131604  42131613 42142511  42142600 42151614  42151627 42151635  42151801 42151803  42151806 42151902  42151904 42151909  42152010 42152419  42152423 42152470  42152502 42152508  42152715 42152716  42152803 42311512  47131605 48102109  51142904 51171608  51171630 53102707  53131504 53141618  56101513 56141602  60121229 42152400 42000000  42150000  42152500  42150000 12190000</t>
  </si>
  <si>
    <t xml:space="preserve">SUMINISTRO DE  MATERIAL  ODONTOLOGICO   PARA LOS DIECISIETE (17) CENTROS DE ATENCION DE LA EMPRESA SOCIAL DEL ESTADO ESE SOLUCION SALUD. </t>
  </si>
  <si>
    <t>10 meses</t>
  </si>
  <si>
    <t>12000000 41120000 85101700  41122605 51102205 50415801 41104213 51101511 51211600 51211615 40151548 40161809 51101535 51101504 81141500 51191601 41123403 51101591 41121709 56101536 12352104 41122809</t>
  </si>
  <si>
    <t xml:space="preserve">SUMINISTRO DE MATERIALES Y REACTIVOS PARA LABORATORIO, PARA LOS 17 CENTROS DE ATENCION DE LA E.S.E SOLUCION SALUD </t>
  </si>
  <si>
    <t>8 meses</t>
  </si>
  <si>
    <t>51000000   51100000 51101500 42271701
42271702  51191601  51101500   51101600 51101700  51101800 51101900  51102200 51102300  51102400 51121500  51121600 51121700  51121800 51121900  51122100 51131600  51141500 51141600  51141700 51151700  51151900 51161500  51161600 51171800  51171900 51181500  51181600 51181700  51181800  51182200  51191500 51191600  51191900 51211500  51241100</t>
  </si>
  <si>
    <t xml:space="preserve">SUMINISTRO DE MEDICAMENTOS   PARA LOS DIECISIETE (17) CENTROS DE ATENCION PERTENECIENTES A LA  ESE SOLUCION SALUD . </t>
  </si>
  <si>
    <t>42294713  12141904</t>
  </si>
  <si>
    <t>MANTENIMIENTO  DE EQUIPOS Y SUMINISTRO DE OXIGENO PARA LOS DIECISIETE (17) CENTROS DE ATENCIÓN DE LA EMPRESA SOCIAL DEL ESTADO DEL DEPARTAMENTO DEL META - E.S.E SOLUCION SALUD</t>
  </si>
  <si>
    <t>6 meses</t>
  </si>
  <si>
    <t>47101513,72102900,12141904,72154020</t>
  </si>
  <si>
    <t>MANTENIMIENTO  DE REDES DE DISTRIBUCION DE OXIGENO PARA LOS DIECISIETE (17) CENTROS DE ATENCIÓN DE LA EMPRESA SOCIAL DEL ESTADO DEL DEPARTAMENTO DEL META - E.S.E SOLUCION SALUD</t>
  </si>
  <si>
    <t>42000000  42291600 42291700 42291800 42281603  41103406 42142600  11121802 12352104 12352500 31162400  39121436 41104102  41104112 41112213  41122002 42131604  42132200 42132205  42142402 42142600  42143103 42143106  42151801 42172201  42182702 42221514  42231501 42271708  42271709 42271801  42272004 42281904  42293303 42295409  42311511 42311702  42311900 51171608  53131608 53131622  54101601 60121116</t>
  </si>
  <si>
    <t xml:space="preserve">SUMINISTRO DE MATERIAL MEDICO QUIRURGICO  PARA LOS DIECISIETE (17) CENTROS DE ATENCION PERTENECIETES A LA  ESE SOLUCION SALUD. </t>
  </si>
  <si>
    <t xml:space="preserve">42181901, 23271818, 23271816, 43211902, 42181805,  42191800, 60121137, 15121514, 42272220, 42181606, 25172800, 41111924, 42181702,  42181803, 15120000, 41111705, 40141605, 40141612, 40141602, 40101601, 41112510, 40141623, 31161700, 26101780, 24131513, 15111509, 40151608, 40151606, 40151608, 41113301,  41112413, 40101702, 27121700,40171611, 30101509, 27121700, 23271812, 24112404, 41112209, 60106401, 39121644, 39121523, 39121032, 41112411,  41112301, 40151502, 40101719, 23271821, 41113630, 26101509, 40151502, 41112213, 43201605, 41103311, 12163800, 15120000, 39122315, 39121529, 25171705, 40161505, 40161508, 40101600, 40151606, 27111716, 23181506, 41103311, 30191501, 40151607, 24112401, 47131821, 12163800, 52141510, 32121500, 26101100, 39121529, 23271813, 23271816, 23271811, 39121432, 39122300, 31371001, 23101502, 40171511, 40151500, 31201521, 30151703, 30191501, 40101601, 85160000, 12142005, 85160000, 81141504 </t>
  </si>
  <si>
    <t xml:space="preserve"> MANTENIMIENTO PREVENTIVO, CORRECTIVO Y SUMINISTRO REPUESTOS PARA LOS EQUIPOS BIOMEDICOS DE LOS 17 CENTROS DE ATENCION ADSCRITOS LA ESE DEPARTAMENTAL SOLUCION SALUD  Y 3 PUESTOS DE ATENCIÓN UBICADOS EN LA JULIA EN LA URIBE, SAN JUAN DE LOZADA EN LA MACARENA Y PUERTO ALVIRA EN MAPIRIPAN</t>
  </si>
  <si>
    <t xml:space="preserve">12 MESES </t>
  </si>
  <si>
    <t>CALIBRACION DE LOS EQUIPOS BIOMÉDICOS DE  LOS 17 CENTROS DE ATENCION Y LOS 5 PUESTOS DE ATENCIÓN UBICADOS EN LA JULIA EN LA URIBE, SAN JUAN DE LOZADA EN LA MACARENA Y PUERTO ALVIRA EN MAPIRIPAN  A CARGO DE LA ESE DEPARTAMENTAL SOLUCION SALUD</t>
  </si>
  <si>
    <t>6 MESES</t>
  </si>
  <si>
    <t>SUMINISTRO DE DIETAS  PARA PACIENTES HOSPITALIZADOS EN LOS CENTROS DE ATENCION  DE LA EMPRESA SOCIAL DEL ESTADO DEL DEPARTAMENTO DEL META - E.S.E SOLUCION SALUD</t>
  </si>
  <si>
    <t>42000000  41000000 85121808 42201800</t>
  </si>
  <si>
    <t>SUMINISTRO DE PLACAS  Y QUÍMICOS PARA LAS ÁREAS DE RADIOLOGÍA DE LOS  (17) CENTROS DE ATENCIÓN DE LA ESE SOLUCIÓN SALUD</t>
  </si>
  <si>
    <t>5 meses</t>
  </si>
  <si>
    <t>26141701   26141702   26141703</t>
  </si>
  <si>
    <t xml:space="preserve">PRESTACIÓN DE LA DOSIMETRIA PERSONAL POR PELICULA PARA LOS FUNCIONARIOS OCUPACIONALMENTE EXPUESTOS A LAS RADIACIONES IONIZANTES DE LA RED PUBLICA DE LOS CENTROS DE ATENCIÓN DE LA EMPRESA SOCIAL DEL ESTADO ESE SOLUCION SALUD. </t>
  </si>
  <si>
    <t>421716   421922   42171602   42172101   42172105   42291609   42291616   42291802</t>
  </si>
  <si>
    <t>COMPRA DE EQUIPOS BIOMEDICOS, INSTRUMENTAL MEDICO Y ODONTOLOGICO (ODONTOLOGIA, LABORATORIO CLINICO, ESTERILIZACION, URGENCIAS, CONSULTA EXTERNA) PARA LOS CENTROS DE ATENCION DE LA ESE SOLUCION SALUD</t>
  </si>
  <si>
    <t>3 meses</t>
  </si>
  <si>
    <t>COMPRA DE SILLAS ERGONOMICAS PARA LOS 17 CENTROS DE ATENCION Y NIVEL CENTRAL DE LA ESE SOLUCION SALUD</t>
  </si>
  <si>
    <t xml:space="preserve">42131601  42312204 42131611  46181804  42131604 42131606 42131613 </t>
  </si>
  <si>
    <t>ADQUISICION DE ELEMENTOS DE BIOSEGURIDAD PARA LOS 17 CENTROS DE ATENCION Y PUESTOS DE SALUD DE LA E.S.E SOLUCION SALUD</t>
  </si>
  <si>
    <t>81141601   93131608</t>
  </si>
  <si>
    <t>PRESTACIÓN DE SERVICIOS PARA APOYO DE LOGÍSTICA PARA EJECUCIÓN DE CONTRATOS PIC</t>
  </si>
  <si>
    <t>60105409 
82101501 82101503 
82101502 82101504</t>
  </si>
  <si>
    <t>SUMINISTRO DE IMPRESOS Y MATERIAL PUBLICITARIO PARA EJECUCIÓN DE CONTRATOS PIC</t>
  </si>
  <si>
    <t xml:space="preserve">44121804 60105704  44121905 44122000  44122029 12352310  44121804 44111912  44111515 31162001  44101809 44122003  55121904 14111519  44103105 43201808  43201809 31201503  31201512 44121707  44121615 14111514  42291613 43201820  27111803 44121704  44122011 44122104  44121805 44121706  44121708 60121104  60105704 31201610  26111702 60121226  52121507 52101513  14111802 41111604  44121716 14111511  31201512 55121500  44121613 31411700  44122010 44121506  44121503 14111607  14111828   44121619 14111803  60121201 44121618  12171703 44103103 </t>
  </si>
  <si>
    <t>SUMINISTRO DE PAPELERÍA E INSUMOS PARA EJECUCIÓN DE CONTRATOS PIC</t>
  </si>
  <si>
    <t>85121502 85121504 85121800 85121801 85121802 82101600 82111900 82101601</t>
  </si>
  <si>
    <t>PRESTACIÓN DE SERVICIOS DE EMISIÓN DE CUÑAS RADIALES PARA EJECUCIÓN DE CONTRATOS PIC</t>
  </si>
  <si>
    <t>78101801   78101802</t>
  </si>
  <si>
    <t>PRESTACIÓN DE SERVICIOS DE TRANSPORTE  PARA EJECUCIÓN DE CONTRATOS PIC</t>
  </si>
  <si>
    <t>SUMINISTRO DE ELEMENTOS MEDICOQUIRURGICOS PARA EJECUCIÓN DE CONTRATOS PIC</t>
  </si>
  <si>
    <t>49121503   60141012   55121901   45111713   52161527   52161548   52161512   26121538</t>
  </si>
  <si>
    <t>COMPRA DE ELEMENTOS DE SONIDO, KITS DIDÁCTICOS,  SALTARIN, DUMMIES Y CARPAS PARA EJECUCIÓN DE LOS CONTRATOS PIC</t>
  </si>
  <si>
    <t>82101601   82101602  82101603  82101604  82101701  82101702  82101801  82101901   82101905  82101505</t>
  </si>
  <si>
    <t xml:space="preserve">PRESTACION DE SERVICIOS PARA EJECUCION DE PLAN DE MEDIOS PARA CONTRATOS PIC </t>
  </si>
  <si>
    <t>7 meses</t>
  </si>
  <si>
    <t>821015  55101515   55101520</t>
  </si>
  <si>
    <t>COMPRA DE PUBLICACIONES IMPRESAS PARA EJECUCION DE CONTRATOS PIC</t>
  </si>
  <si>
    <t xml:space="preserve"> ARRIENDO DE ESPACIOS FISICOS PARA EJECUCIÓN DE CONTRATOS PIC</t>
  </si>
  <si>
    <t>55101515 55101520</t>
  </si>
  <si>
    <t>PRESTACIÓN DE SERVICIOS DE PUBLICIDAD DIFUNDIDA PARA EJECUCION DE CONTRATOS PIC</t>
  </si>
  <si>
    <t xml:space="preserve">42182104 42201714 42181801 41111508 41111614 42182204 42182604 42172001 42172006 42291614   16 42291609 42142529 42291609 53121603 41103012 40101701  31162309 24121503  42143105  42301504  42231903  42301504 42301501  43211508  39121004  43212105 43211507  44101719  42191811  42295101   56101703  56112104 42301504 42271802 24121503 56111601  52141501   42172101   241019   72154028  56112104  72154028   56112104  56112104  42151645  42151627   42152512   42151639   42151645   42151660   42151645   42151639  42151645  42151648   42151683  42151645  42151631   42151620   42151638 42142529   42151627  42151645  42151640  42151623 42151660  42151639  42151611 42151624 95141903 95131604 42292202 41101802  60104918 42151624 42294713 41104803 56112104  26111601  26111607 52141501. </t>
  </si>
  <si>
    <t xml:space="preserve">LA DOTACIÓN DE EQUIPOS  Y DISPOSITIVOS MEDICOS PARA LOS PROGRAMAS DE PROMOCIÓN Y PREVENCIÓN EN DESARROLLO DE UNA ESTRATEGIA DE ATENCIÓN EN SALUD A LA POBLACION RURAL EN (17) MUNICIPIOS DE COMPETENCIA DE LA ESE SOLUCIÓN SALUD EN EL DEPARTAMENTO DEL META. </t>
  </si>
  <si>
    <t xml:space="preserve">Cofinanciación </t>
  </si>
  <si>
    <t>41121500 y 42182200</t>
  </si>
  <si>
    <t>COMPRA DE EQUIPOS MEDICOS PARA LOS 17 CENTROS DE ATENCION ADSCRITOS A LA E.S.E. DEPARTAMENTAL “SOLUCION SALUD”.</t>
  </si>
  <si>
    <t xml:space="preserve">Marzo </t>
  </si>
  <si>
    <t xml:space="preserve">15 dias </t>
  </si>
  <si>
    <t>42271701 41103311 60104707</t>
  </si>
  <si>
    <t>COMPRA DE MANOMETROS Y CILINDROS PARA ENVASAR OXIGENO MEDICINAL PARA LOS DIECISIETE (17) CENTROS DE ATENCION DE LA E.S.E. DEPARTAMENTAL DEL META "SOLUCION SALUD"</t>
  </si>
  <si>
    <t>MAYO</t>
  </si>
  <si>
    <t>TREINTA (30) DIAS</t>
  </si>
  <si>
    <t xml:space="preserve">CONTRATACION DIRECTA </t>
  </si>
  <si>
    <t>42151630, 40151607</t>
  </si>
  <si>
    <t>COMPRA DE COMPRESORES PARA LAS UNIDADES ODONTOLOGICAS DE LOS 17 CENTROS DE ATENCION ADSCRITOS A LA E.S.E SOLUCION SALUD</t>
  </si>
  <si>
    <t>3 MESES</t>
  </si>
  <si>
    <t>56101532,31162300</t>
  </si>
  <si>
    <t xml:space="preserve">ADQUISICION DE MUEBLES MODULARES PARA FARMACIA </t>
  </si>
  <si>
    <t>92121504   92121601</t>
  </si>
  <si>
    <t>PRESTACION DE SERVICIO DE VIGILANCIA Y SEGURIDAD PRIVADA EN LOS CENTROS DE ATENCION Y NIVEL CENTRAL DE LA EMPRESA SOCIAL DEL ESTADO DEL DEPARTAMENTO DEL META - E.S.E “SOLUCION SALUD</t>
  </si>
  <si>
    <t xml:space="preserve">SUBGERENCIA FINANCIERA </t>
  </si>
  <si>
    <t>25191700 78181500</t>
  </si>
  <si>
    <t>MANTENIMIENTO  Y  REPUESTOS  DE  LOS  VEHICULOS DEL NIVEL CENTRAL  Y   LOS CENTROS DE ATENCION ADSCRITOS A LA EMPRESA SOCIAL DEL ESTADO DEL DEPARTAMENTO DEL META - E.S.E SOLUCION SALUD</t>
  </si>
  <si>
    <t>15120000 15101506 15101505 15101801 25172504 78181701 15121500
78181507</t>
  </si>
  <si>
    <t>SUMINISTRO DE COMBUSTIBLE, LUBRICANTES Y LLANTAS  PARA EL PARQUE AUTOMOTOR DEL NIVEL CENTRAL Y DE LOS  17  CENTROS DE ATENCION ADSCRITOS A LA EMPRESA SOCIAL DEL ESTADO DEL DEPARTAMENTO DEL META - E.S.E SOLUCION SALUD</t>
  </si>
  <si>
    <t>SERVICIO DE ARRENDAMIENTO INMUEBLES Y MUEBLES</t>
  </si>
  <si>
    <t xml:space="preserve">Subgerente Administrativa y Financiera. </t>
  </si>
  <si>
    <t>84131501 84131503 84131601 84131602 84131603</t>
  </si>
  <si>
    <t>ADQUISCION DE  POLIZAS DE  SEGUROS PARA LA EMPRESA SOCIAL DEL ESTADO DEL DEPARTAMENTO DEL META - E.S.E SOLUCION SALUD</t>
  </si>
  <si>
    <t>81112101- 81111509</t>
  </si>
  <si>
    <t>“SERVICIO DE INTERNET FIBRA OPTICA PARA INTERCONECTAR EL NIVEL CENTRAL, LOS 17 CENTROS DE ATENCIÓN Y PUESTOS DE SALUD DE LA E.S.E DEPARTAMENTAL DEL META “SOLUCIÓN SALUD”.</t>
  </si>
  <si>
    <t>ENERO</t>
  </si>
  <si>
    <t xml:space="preserve">12 Meses </t>
  </si>
  <si>
    <t xml:space="preserve">Recusos propios </t>
  </si>
  <si>
    <t xml:space="preserve">N/A </t>
  </si>
  <si>
    <t xml:space="preserve">oficina de sistemas </t>
  </si>
  <si>
    <t>80161801- 81112005</t>
  </si>
  <si>
    <t>“PRESTACION DE SERVICIOS DE IMPRESIÓN, FOTOCOPIADO Y ESCANER PARA LA E.S.E DEPARTAMENTAL SOLUCIÓN SALUD Y EL MANTENIMIENTO, SOPORTE TECNICO PREVENTIVO Y CORRECTIVO PARA LOS EQUIPOS REQUERIDOS PARA CUMPLIR EL OBJETO CONTRATADO Y DEMAS ELEMENTOS RELACIONADOS CON EL SERVICIO”.</t>
  </si>
  <si>
    <t xml:space="preserve">enero </t>
  </si>
  <si>
    <t xml:space="preserve">12 meses </t>
  </si>
  <si>
    <t xml:space="preserve">contratacion directa </t>
  </si>
  <si>
    <t xml:space="preserve">recursos propios </t>
  </si>
  <si>
    <t>81112006-43212201- 43232907</t>
  </si>
  <si>
    <t>“SERVICIO DE ALMACENAMIENTO Y ASEGURAMIENTO DE LA INFORMACION EN LA NUBE DEL DATACENTER DE LA E.S.E DEPARTAMENTAL DEL META “SOLUCIÓN SALUD”.</t>
  </si>
  <si>
    <t xml:space="preserve">Oficina de sistemas </t>
  </si>
  <si>
    <t>81112208-81112501</t>
  </si>
  <si>
    <t xml:space="preserve">“COMPRA E INSTALACION DE LICENCIAS DE ANTIVIRUS PARA LOS 17 CENTROS DE ATENCION Y EL NIVEL CNTRAL DE LA EMPRESA SOCIAL DEL ESTADO DEL DEPARTAMENTO DEL META – E.S.E “SOLUCION SALUD” </t>
  </si>
  <si>
    <t>enero</t>
  </si>
  <si>
    <t xml:space="preserve">12 mese </t>
  </si>
  <si>
    <t xml:space="preserve">no </t>
  </si>
  <si>
    <t>81111805- 45111806- 81112205- 81112204</t>
  </si>
  <si>
    <t>SOPORTE, MANTENIMIENTO A DISTANCIA Y ACTUALIZACION DE LOS SISTEMAS DE INFORMACION HOSVITAL HIS Y SEVEN ERP</t>
  </si>
  <si>
    <t xml:space="preserve">NO </t>
  </si>
  <si>
    <t xml:space="preserve">OFICINA DE SISTEMAS </t>
  </si>
  <si>
    <t>SERVICIO DE ALOJAMIENTO EN SERVIDOR DEDICADO HOSTING PARA EL ALOJAMIENTO Y PUBLICACIÓN DE LA PÁGINA WEB IDENTIFICADA COMO WWW.ESEMETA.GOV.CO DE LA ESE DEPARTAMENTAL DEL META</t>
  </si>
  <si>
    <t>N/A|</t>
  </si>
  <si>
    <t>ADQUISICION DEL SERVIDOR BASE DE DATOS PARA LA EMPRESA SOCIAL DEL ESTADO DEL DEPARTAMENTO DEL META E.S.E. SOLUCION SALUD</t>
  </si>
  <si>
    <t xml:space="preserve">15 DIAS </t>
  </si>
  <si>
    <t>N/A</t>
  </si>
  <si>
    <t>93121701- 43233001- 43233002</t>
  </si>
  <si>
    <t>IMPLEMENTACIÓN DEL SISTEMA DE GESTIÓN DOCUMENTAL, HARDWARE, SOFTWARE, IMPLEMENTACIÓN Y PUESTA EN MARCHA EN NIVEL CENTRAL Y LOS 17 CENTROS DE ATENCION DE LA ESE DEPARTAMENTAL "SOLUCIÓN SALUD"</t>
  </si>
  <si>
    <t>81112303-43201509-43211730-43232311-43232911-43232915-81111803- 81111804</t>
  </si>
  <si>
    <t>“SUMINISTRO DE REPUESTOS, ACCESORIOS PARA LOS EQUIPOS DE COMPUTO, PERIFERICOS Y EQUIPOS DE COMUNICACIONES PARA LA EMPRESA SOCIAL DEL ESTADO DEL DEPARTAMENTO DEL META E.S.E. "SOLUCION SALUD”</t>
  </si>
  <si>
    <t>12 MESES</t>
  </si>
  <si>
    <t xml:space="preserve">RECURSOS PROPIOS </t>
  </si>
  <si>
    <t>130.000.000</t>
  </si>
  <si>
    <t>81112220- 81111803-81112218- 81112205- 83112203</t>
  </si>
  <si>
    <t>SERVICIO DE MANTENIMIENTO Y/O SUMINISTRO DE UPS  DEL DATA CENTER PARA LA ESE DEPARTAMENTAL “SOLUCIÓN  SALUD” DEL DEPARTAMENTO DEL META EN EL NIVEL CENTRAL (SEDE A)</t>
  </si>
  <si>
    <t xml:space="preserve">ENERO </t>
  </si>
  <si>
    <t>15 MESES</t>
  </si>
  <si>
    <t>RECDURSOS PROPIO</t>
  </si>
  <si>
    <t>$45.0000.000</t>
  </si>
  <si>
    <t>43211507- 27113203-43201602-43201537-43212104-43211714</t>
  </si>
  <si>
    <t>ADQUISICION DE EQUIPOS DE CÓMPUTO Y SUMINISTROS  REPUESTOS, BIOMETRICOS, ACCESORIOS Y PARTES PARA LOS EQUIPOS DE CLIENTE FINAL Y COMUNICACIONES PARA LA ESE DEPARTAMENTAL "SOLUCIÓN SALUD".</t>
  </si>
  <si>
    <t>RECURSOS , PROPIOS</t>
  </si>
  <si>
    <t>250.000.000</t>
  </si>
  <si>
    <t>DISCO DURO EXTERNO ANTIGOLPES ADATA Hd 710p Negro 2tb</t>
  </si>
  <si>
    <t xml:space="preserve">1 MES </t>
  </si>
  <si>
    <t xml:space="preserve">CONTRATO DE MINIMA CUANTIA </t>
  </si>
  <si>
    <t>RECURSOS PROPIOS</t>
  </si>
  <si>
    <t xml:space="preserve">RECURSO HUMANO </t>
  </si>
  <si>
    <t>Compra de 1 Video proyector para uso en capacitaciones del sgsst y rrhh</t>
  </si>
  <si>
    <t>1.650.000.000</t>
  </si>
  <si>
    <t>Compra de 1 Parlante con microfono para uso en capacitaciones del sgsst y rrhh</t>
  </si>
  <si>
    <t>Realizacion de 300 EMO Periodico según cargo y riesgos, basados en el profesiograma,Cumplimiento de los estandares minimos de SGSST</t>
  </si>
  <si>
    <t xml:space="preserve">CONTRATO MINIMA CUANTIA </t>
  </si>
  <si>
    <t>30.000.000</t>
  </si>
  <si>
    <t>Compra de 18 desfribilador externo automatico , uno para cada sede en cumplimiento con la Ley 1831 de 2017 y el Decreto 1072 de 2015</t>
  </si>
  <si>
    <t>Compra de 200 descansapies para el personal administrativo y asistencial de los 17 centros de atencion y nivel central</t>
  </si>
  <si>
    <t>18.000.0000</t>
  </si>
  <si>
    <t>Compra de 200 sillas ergonomicas para el personal administrativo y asistencial de los 17 centros de atencion y nivel central</t>
  </si>
  <si>
    <t xml:space="preserve">RECURSOS  PROPIOS </t>
  </si>
  <si>
    <t>68.000.000</t>
  </si>
  <si>
    <t>Compra de 18 botiquin tipo B, para cada sede asistencial (hospital) y uno para la sede principal administrativa nivel central</t>
  </si>
  <si>
    <t xml:space="preserve"> 1 MES </t>
  </si>
  <si>
    <t>8.100.000</t>
  </si>
  <si>
    <t>Compra de 5 botiquin tipo A , dos para las sedes de apoyo administrativos y tres para sedes asistenciales centros de salud</t>
  </si>
  <si>
    <t>Compra de 23 Camillas rigidas para atencion de emergencias, para las 20 sedes asistenciales (17 hospitales y 3 puestos de salud) y las 3 sedes administrativas</t>
  </si>
  <si>
    <t>Compra de 23 Kit para atencion de derrame emergencia riesgo biologico, para las 20 sedes asistenciales (17 hospitales y 3 puestos de salud) y las 3 sedes administrativas</t>
  </si>
  <si>
    <t>Compra de 23 kit de sistema de alarma de emergencia y evacuacion , para  las 20 sedes asistenciales (17 hospitales y 3 puestos de salud) y las 3 sedes administrativas</t>
  </si>
  <si>
    <t>Compra de 23 carteleras flotantes magneticas informativas, para  las 20 sedes asistenciales (17 hospitales y 3 puestos de salud) y las 3 sedes administrativas</t>
  </si>
  <si>
    <t xml:space="preserve">CONTRATO DE MINIA CUANTIA </t>
  </si>
  <si>
    <t>Compra de Elemento de Proteccion Personal para los funcionarios y contratistas de las 17 sedes asistenciales y administrativas</t>
  </si>
  <si>
    <t>1 2 meses</t>
  </si>
  <si>
    <t xml:space="preserve">contrato de MENOR cuantia </t>
  </si>
  <si>
    <t>FUMIGACION-MANEJO INTEGRAL DE PLAGAS</t>
  </si>
  <si>
    <t>11 MESES</t>
  </si>
  <si>
    <t>ADQUISICION DE ELEMENTOS, EQUIPOS E INSUMOS PARA EL MANEJO DE RESIDUOS HOSPITALARIOS</t>
  </si>
  <si>
    <t>140.000.000</t>
  </si>
  <si>
    <t>PRESTACIÓN DE SERVICIOS CONSTRUCCIÓN Y CLAUSURA DE ALJIBES EN CENTROS DE ATENCIÓN</t>
  </si>
  <si>
    <t xml:space="preserve">FEBRERO </t>
  </si>
  <si>
    <t>9 MESES</t>
  </si>
  <si>
    <t>CONTRATO  DE MININA CUANTIA</t>
  </si>
  <si>
    <t>20.000.000</t>
  </si>
  <si>
    <t>ADQUISICION DE ELEMENTOS DE EMERGENCIAS Y DESASTRES</t>
  </si>
  <si>
    <t xml:space="preserve">4 MESES </t>
  </si>
  <si>
    <t>40.000.000</t>
  </si>
  <si>
    <t xml:space="preserve">47111502     41103011 </t>
  </si>
  <si>
    <t>COMPRA DE LAVADORAS, NEVERAS, CONGELADORES Y PESAS DE RESIDUOS PARA LOS 17 CENTROS DE ATENCION DE LA ESE SOLUCION SALUD</t>
  </si>
  <si>
    <t>70.000.000</t>
  </si>
  <si>
    <t>Subgerente Administrativa y Financiera. Profesional Oficina de Compras. subgerencia.financiera@esemeta.gov.co</t>
  </si>
  <si>
    <t xml:space="preserve">PLANCHA IDUSTRIAL DE PLACA </t>
  </si>
  <si>
    <t xml:space="preserve">FEBEREO </t>
  </si>
  <si>
    <t>2 MESES</t>
  </si>
  <si>
    <t>Congeladores para residuos anatomopatologicos</t>
  </si>
  <si>
    <t xml:space="preserve">FEBERERO </t>
  </si>
  <si>
    <t xml:space="preserve">prestacion de servicios de capacitaciones para personal de planta </t>
  </si>
  <si>
    <t>26.000.000</t>
  </si>
  <si>
    <t xml:space="preserve">prestacion de servicios Soporte a software de humano, que suministra información de la nómina del recurso humano de la ESE </t>
  </si>
  <si>
    <t>66.000.000</t>
  </si>
  <si>
    <t>Alimentación para estudiantes vinculados bajo la firuga docencia servicio</t>
  </si>
  <si>
    <t xml:space="preserve"> CONTRATO DE MINIMA CUANTIA </t>
  </si>
  <si>
    <t>180.000.000</t>
  </si>
  <si>
    <t>Dotación Oficiales</t>
  </si>
  <si>
    <t xml:space="preserve">MARZO </t>
  </si>
  <si>
    <t xml:space="preserve">10 MESES </t>
  </si>
  <si>
    <t>47.000.000</t>
  </si>
  <si>
    <t xml:space="preserve">PRESTACION DE SERVICIOS DE BIENESTAR SOCIAL  </t>
  </si>
  <si>
    <t xml:space="preserve">10 meses </t>
  </si>
  <si>
    <t>350.000.000</t>
  </si>
  <si>
    <t xml:space="preserve">53101502 53101602 53111602 53102710 53111601 53111602 53101604 </t>
  </si>
  <si>
    <t>DOTACION DE CALZADO Y VESTIDO DE LABOR PARA LOS  FUNCIONARIOS QUE SE  ENCUENTRAN TRABAJANDO EN LA EMPRESA SOCIAL DEL ESTADO DEL DEPARTAMENTO DEL META - E.S.E SOLUCION SALUD</t>
  </si>
  <si>
    <t xml:space="preserve">ABRIL </t>
  </si>
  <si>
    <t xml:space="preserve">2 MESES </t>
  </si>
  <si>
    <t>CONTRATO MINIMA CUIANTIA</t>
  </si>
  <si>
    <t>51141920 51101554 51142218 51171820 51191517 51121715 51151703 51142400 51101570 51191507 51191517 51101811 51151823 51191604 51181805 51181601 51142904 51161606 51121701 51121802 51181827 51181517 51151904 51171621 51101603 51101807 51131517 51191510 51121805 51101584 51181516 51141702 51181706 51131503 51172107  51141542 51171908 51142109 51101815 51171909 51101562 51182203 51101706 51101507 51101500 51181708 51171904 51161508 51191602 51161510 51191909 51101617 51142235 51101500  51121739 51121603 51121818 51141702 51142001 51142002 51101706 51101603 51171909 51121805 51172107 51181506 51181601 51181701 51181704 51181706 51181708 51181805 51181827 51182203 51191507 51191510 51191515 51191517 51191601  51191602 51191604 51191802 51191909 51201621 51101504 51101507 51101511 51101522 51101550 51101551 51101562 51101567 51101570 51101572 51101576 51101584 51191606 51181516 51171621 51171904 51171909 51171820 51171806 51171632 51171511 51171501 51161705 51161525 51161506 51151904 51151703 51151616 51142904 51142219 51142218 51142121 51142110 51142104 51141920 51141702 51141601 51141542 51141531 51141525 51141513 51131517 51121904 51121818 51121780 51121765 51121744 51121707 51121715 51121709 51102301 42132205 42221503 42142521 42142523 42171801 42171608 42142609 42311505 42182013 42182206 42271700 42311511 51102710 51101500 51171500 51171800 51171900 51141920 51101554 51142218 51171820 51191517 51121715 51151703 51142400 51101570 51191507 51181800 51141500 51191517 51101811 51151823 51191604 51181805 51181601 51142904 51161606 51121710 51121802 51181827 51181517 51151904 51171621 51101603 51101807 51131517 51191510 51121805 51101584 51181516 51141702 51181706 51131503 51172107 51172100 51161700 51141542 51171908 51142109 51101500 51101815 51171909 51101562 51182203 51101706 51101507 51101500 51181708 51171904 51161508 51191602 51161510 51191909 51101617 51142235 51101500 51141531 51121739 51121603 51121818 51141702 51181706   51131503  51172107  51141542 171908  51142109 51101815 51171909 51101815 51171909  51101562  51182203  51181708  51171904  51191602 51161510  51191909   51142235 51141531 51121739 51121603 51121818 51181827   51172107   12162201  51121501  51101701   51121703  51142610  51101573 51121718 51131709 51191602 51102310 51181707</t>
  </si>
  <si>
    <t>SERVICIO DE SUMINISTRO DE MEDICAMENTOS PARA LOS 17 CENTROS DE ATENCION DE LA E.S.E DEPARTAMENTAL DEL META</t>
  </si>
  <si>
    <t>FEBRERO</t>
  </si>
  <si>
    <t>DIRECTA</t>
  </si>
  <si>
    <t>SI</t>
  </si>
  <si>
    <t xml:space="preserve">FARMACIA </t>
  </si>
  <si>
    <t>42131606 42182206  42171608 42171610 41116201 14111703 42271903 42311505 42311505 51102722 51102709 42151660 42221500 42312201 42281807 42311501 42143103 42221600 31201523 42182013  41104112 42311511 42201708 42281604 42131611 42132203 42132205 42272008 42281604 42271715 42142523 51102710 11121802 42141504 42181509  42131607 42131504 42142704 42311902 41121806 42312202 42221512 42271709  42271801 42171608 53131626 42142609 41116111 42271708 42271800 46182001 14121802 42181705 42281808 41122101 42281808 14111539 42295400</t>
  </si>
  <si>
    <t>SERVICIO DE SUMINISTRO DE INSUMOS Y MATERIAL MEDICOQUIRURGICO PARA LOS 17 CENTROS DE LA E.S.E DEPARTAMENTAL DEL META</t>
  </si>
  <si>
    <t xml:space="preserve">6 MESES </t>
  </si>
  <si>
    <t xml:space="preserve">DIRECTA </t>
  </si>
  <si>
    <t xml:space="preserve">SUMINISTRO DE OXIGENO MEDICINAL PARA LOS 17 CENTROS DE ATENCION  </t>
  </si>
  <si>
    <t>150.000.000</t>
  </si>
  <si>
    <t>41103311, 40142204,40150000-42271718</t>
  </si>
  <si>
    <t xml:space="preserve">COMPRA DE MANOMETROS , BALAS DE OXIGENO  MEDICINAL , REGULADORES , CARRITO PARA TRASPORTAR LAS BALAS DE OXIGENO </t>
  </si>
  <si>
    <t>8 MESES</t>
  </si>
  <si>
    <t>120.000.000</t>
  </si>
  <si>
    <t>26111528-811061706</t>
  </si>
  <si>
    <t>MANTENIMIENTO DE BALAS, PRUEBAS HIDROSTATICAS Y PINTURA</t>
  </si>
  <si>
    <t>60.000.000</t>
  </si>
  <si>
    <t>42000000-42191903-41103011</t>
  </si>
  <si>
    <t>SUMINISTRO DE NEVERAS FARMACEUTICAS ,ESTIBAS PLASTICA,GABINETES PARA MEDICAMENTOS</t>
  </si>
  <si>
    <t>56101515-56112104-56101508-43211503</t>
  </si>
  <si>
    <t xml:space="preserve">COMPRA DE ELEMENTOS PARA LA PRESTACION DE DOCENCIA SERVICIO </t>
  </si>
  <si>
    <t xml:space="preserve">febrero </t>
  </si>
  <si>
    <t xml:space="preserve">directa </t>
  </si>
  <si>
    <t xml:space="preserve">DOCENCIA SERVICIO </t>
  </si>
  <si>
    <t xml:space="preserve">20102301 15101506 15101505 25101703 </t>
  </si>
  <si>
    <t>SERVICIOS PUBLICOS</t>
  </si>
  <si>
    <t>1.250.000.000</t>
  </si>
  <si>
    <t>90101501 90111801</t>
  </si>
  <si>
    <t>VIATICOS  Y  GASTOS DE VIAJES</t>
  </si>
  <si>
    <t>93151608 93151501</t>
  </si>
  <si>
    <t>GASTOS  BANCARIOS  Y FINANCIEROS</t>
  </si>
  <si>
    <t>PEAJES</t>
  </si>
  <si>
    <t xml:space="preserve">85101700 80111701    90152101  80101706 801116200   80111701 80121704  85101705  80111710    80121601   80111607   80121706 80141602  80141603 80141614   84111502   81161700 </t>
  </si>
  <si>
    <t xml:space="preserve">REMUNERACION SERVICIOS TECNICOS ADMINISTRATIVOS </t>
  </si>
  <si>
    <t>1.410.000.000</t>
  </si>
  <si>
    <t>39121700 30000000 39000000 12161700 13111048 0102106 20121410 20121445 20121518  20121713 23141607  23151804 23271411  24112111 24121503  25174407 26101757  26111700 26111702  26111704 26111711  26111802 26121520  26121540 26121600  27111552 27111701  27111703 27111751  27112001 27112111  27112409 27112838  27112904 30111601  30151703 30171500  30171504 30171701  30191501 30241511  31161500  31162200  31162414 31162420  31162801 31171539  31201502 31201519  31201525 31201531  31211501 31211904  31211906 32101600  32101603 32121500  32141108  39111610  39111801  39111815  39121303 39121440  39121626  39121640  39122200  39131700  40101500 40171700  40172800 41101800  41112400 41112300 41122800 42132100  42152300  42182000  42251600  42281500  43191600  43221700  43222600 43222800  43223300  46171500  47131800 47131800  50211600  52141600  54101600 54111600  55121700 55121900 60104700  60124500  60131500  60141000  73101600 95141900  41113666</t>
  </si>
  <si>
    <t>SUMINISTRO DE ELEMENTOS, MATERIALES Y OTROS PARA LA ADECUACIÓN Y MANTENIMIENTO PREVENTIVO Y CORRECTIVO DE LAS INSTALACIONES DE LOS CENTROS DE ATENCIÓN, PUESTOS DE SALUD Y NIVEL CENTRAL DE LA EMPRESA SOCIAL DEL ESTADO SOLUCIÓN SALUD.</t>
  </si>
  <si>
    <t>febrero</t>
  </si>
  <si>
    <t>SUMINISTRO DE PAPELERIA E IMPLEMENTOS DE OFICINA PARA LOS  CENTROS DE ATENCION, PUESTOS DE SALUD Y NIVEL CENTRAL DE LA ESE SOLUCION SALUD</t>
  </si>
  <si>
    <t>SUMINISTRO PAPELERIA IMPRESA PARA LOS 17 CENTROS DE ATENCION Y NIVEL CENTRAL DE LA ESE SOLUCION SALUD</t>
  </si>
  <si>
    <t>42132107, 42132105, 52121504</t>
  </si>
  <si>
    <t>COMPRA DE ELEMENTOS VARIOS QUE SE REQUIEREN EN CADA UNO DE LOS CENTROS DE ATENCION Y NIVEL CENTRAL DE LA E.S.E. DEPARTAMENTAL "SOLUCION SALUD"</t>
  </si>
  <si>
    <t>2 meses</t>
  </si>
  <si>
    <t xml:space="preserve">78101501
</t>
  </si>
  <si>
    <t>SERVICIO DE TRANSPORTE AEREO PARA FUNCIONARIOS, CONTRATISTAS Y CARGA DE MEDICAMENTOS Y FACTURACION QUE REQUIERA LA EMPRESA SOCIAL DEL ESTADO DEL DEPARTAMENTO DEL META ESE SOLUCION SALUD. EN LOS MUNICIPIOS DE LA MACARENA, MAPIRIPAN Y URIBE.</t>
  </si>
  <si>
    <t>31162417   91111503</t>
  </si>
  <si>
    <t>PRESTACION DE SERVICIOS PARA LA REVISION TECNOMECANICA DE LOS VEHICULOS DE LOS CENTROS DE ATENCION Y NIVEL CENTRAL DE LA ESE SOLUCION SALUD</t>
  </si>
  <si>
    <t>80161703   80161602</t>
  </si>
  <si>
    <t>PRESTACIÓN DE SERVICIOS DE PERITAJE PARQUE AUTOMOTOR PARA VEHICULOS DE LA ESE DEPARTAMENTAL SOLUCION SALUD</t>
  </si>
  <si>
    <t>46161508   39111610  271121   27112830    46181507    25174810    39122109   46191601   42172001</t>
  </si>
  <si>
    <t>COMPRA KIT DE CARRETERAS PARA VEHICULOS DE LA ESE DEPARTAMENTAL SOLUCION SALUD</t>
  </si>
  <si>
    <t>26000000-26100000-26130000-41103011</t>
  </si>
  <si>
    <r>
      <t>PRESTACION</t>
    </r>
    <r>
      <rPr>
        <sz val="11"/>
        <color indexed="8"/>
        <rFont val="Arial"/>
        <family val="2"/>
      </rPr>
      <t xml:space="preserve"> DE SERVICIOS DE INSTALACION, MANTENIMIENTO CORRECTIVO Y PREVENTIVO Y SUMINISTRO DE REPUESTOS PARA, PLANTAS ELECTRICAS, MOTOBOMBAS, ELECTROBOMBAS CONGELADORES PARA VACUNACION, REFRIGERADORES. EN LOS 17 CENTROS DE ATENCION, 3 PUESTOS DE SALUD SAN JUAN DE LOZADA (MACARENA), PUERTO ALVIRA (MAPIRIPAN) Y LA JULIA (LA URIBE) Y EL NIVEL CENTRAL ADSCRITOS A LA EMPRESA SOCIAL DEL ESTADO “SOLUCIÓN SALUD</t>
    </r>
  </si>
  <si>
    <t>recursos propios</t>
  </si>
  <si>
    <t>115.000.000</t>
  </si>
  <si>
    <t>subgerencia Administrativa y Financiera</t>
  </si>
  <si>
    <t>72151207  72154102   72101511</t>
  </si>
  <si>
    <t>PRESTACIÒN DE SERVICIOS DE INSTALACIÒN, MANTENIMIENTO CORRECTIVO Y PREVENTIVO Y SUMINISTRO DE REPUESTOS PARA LOS AIRES ACONDICIONADOS, NEVERAS, LAVADORAS, CONGELADORES, ENFRIADORES, REFRIGERADORES Y DISPENSADORES DE AGUA EN LOS 17 CENTROS DE ATENCIÒN, 5 PUESTOS DE SALUD SAN JUAN DE LOZADA (MACARENA), PUERTO ALVIRA (MAPIRIPAN) LA JULIA (URIBE), EL TIGRE Y PORVENIR (PUERTO GAITÁN).Y EL NIVEL CENTRAL ADSCRITOS A LA EMPRESA SOCIAL DEL ESTADO E.S.E “SOLUCIÒN SALUD”.</t>
  </si>
  <si>
    <t xml:space="preserve"> 47131811   47131801   24111503   47131821   47131604   47131603   46181504   42281604   32101523   47131500   14111704   47131807    53131608   47131618   47131810   14111703   14111705   47121701  47131831 47131706 47131803    0141742 47121804 47131807 24111503 30162303 47131608 47131605 12181500 46181501 47131710 30181614 12141901 47131821 47131604 47121806 47121803 47131603 30181614 24112602 46181504 53131608 47131824 47131502 40142008 47131618 44111510 14111704 24141514 47121700 10191509 27112003 47131611 48101919 14111703 4713170 1 52121705 , 76111500 721001500 71123000</t>
  </si>
  <si>
    <t>PRESTACION DE SERVICIOS INTEGRALES DE ASEO, LIMPIEZA Y DESIFECCION Y CAFETERIA A TODO COSTO EN LOS 17 CENTROS DE ATENCION, LA SEDE PRINCIPAL Y ALTERNAS DE LA EMPRESA SOCIAL DEL ESTADO DEL DEPARTAMENTO DEL META</t>
  </si>
  <si>
    <t>contratacion de menor cuantia</t>
  </si>
  <si>
    <t>1.450.000.000</t>
  </si>
  <si>
    <t>PRESTACIÓN DE SERVICIOS DE PRUEBAS DE BOMBEO DE LAS INSTALACIONES PARA LOS 17 CENTROS DE ATENCION Y NIVEL CENTRAL DE LA ESE SOLUCION SALUD</t>
  </si>
  <si>
    <t>45.000.000</t>
  </si>
  <si>
    <t xml:space="preserve">
78102206</t>
  </si>
  <si>
    <t>PRESTACIÓN DE SERVICIOS DE MENSAJERÍA Y CARGA EXPRESA A TODOS LOS MUNICIPIOS DEL DEPARTAMENTO DEL META Y EL RESTO DEL PAÍS, DESDE LA ESE “SOLUCIÓN SALUD”</t>
  </si>
  <si>
    <t>18.000.000</t>
  </si>
  <si>
    <t>25101703   42171602</t>
  </si>
  <si>
    <t>ADQUISICIÓN DE  AMBULANCIAS BASICAS TERRESTRE PARA LOS CENTROS DE ATENCION  DE LA EMPRESA SOCIAL DEL ESTADO ESE SOLUCION SALUD</t>
  </si>
  <si>
    <t>4 meses</t>
  </si>
  <si>
    <t>80161801 82121701 82121702</t>
  </si>
  <si>
    <t>PRESTACION DE SERVICIO DE FOTOCOPIADO, ANILLADO, LAMINACION,  VELOBINDER REDUCCION Y AMPLIACION DE DOCUMENTOS PARA  LA EMPRESA SOCIAL DEL ESTADO DEL DEPARTAMENTO DEL META E.S.E. “SOLUCION SALUD”</t>
  </si>
  <si>
    <t>81112220   81111803   81112218   81112205</t>
  </si>
  <si>
    <t>SERVICIO DE MANTENIMIENTO Y AMPLIACIÓN DE LA RED DE DATOS</t>
  </si>
  <si>
    <t>9 meses</t>
  </si>
  <si>
    <t>43211507  45121506  521615   81112501   39121004  56101703</t>
  </si>
  <si>
    <t>DOTACIÓN DE ELEMENTOS DE OFICINA  PARA LA OFICINA DE CONTROL INTERNO DISCIPLINARIO (CAMARA DE VIDEO, MICROFONOS, SISTEMAS DE AUDIO, EQUIPO DE COMPUTO, LICENCIA ANTIVIRUS, UPS, ESCRITORIO)</t>
  </si>
  <si>
    <t>Desintegracion de vehiculos y venta de chatarra</t>
  </si>
  <si>
    <t>81141601, 80141607, 41113740, 45121506</t>
  </si>
  <si>
    <t>LA PRESTACION DEL SERVICIO DE STREAMING, VIDEO, LOGISTICA Y DECORACIÓN DEL ESCENARIO PARA LA RENDICION DE CUENTAS DE LA EMPRESA SOCIAL DEL ESTADO ESE "SOLUCION SALUD”</t>
  </si>
  <si>
    <t xml:space="preserve">Abril </t>
  </si>
  <si>
    <t xml:space="preserve">10 dias </t>
  </si>
  <si>
    <t>15.000.000</t>
  </si>
  <si>
    <t>52141805  49121503
56101519 56101522
54111601 40101604
56112104 47131704 
42132102 42132105 42192002 24112700</t>
  </si>
  <si>
    <t xml:space="preserve">COMPRA DE MUEBLES Y ELEMENTOS QUE SE REQUIEREN EN CADA UNO DE LOS CENTROS DE ATENCION Y NIVEL CENTRAL PARA LAS OFICINAS DE LA ESE DEPARTAMENTAL “SOLUCION SALUD.” </t>
  </si>
  <si>
    <t>MARZO</t>
  </si>
  <si>
    <t>DOS (02) MESES</t>
  </si>
  <si>
    <t>82101502 Y 55121714</t>
  </si>
  <si>
    <t>SUMINISTRO DE ELEMENTOS PUBLICITARIOS PARA NIVEL CENTRAL Y LOS CENTROS DE ATENCION PERTENECIENTES A LA E.S.E. DEPARTAMENTAL "SOLUCION SALUD"</t>
  </si>
  <si>
    <t xml:space="preserve">AGOSTO </t>
  </si>
  <si>
    <t xml:space="preserve">1 mes </t>
  </si>
  <si>
    <t>PRESTACION DE SERVICIO PARA EL MANETNIMIENTO Y CAPACITACION AL PROGRAMA DE PQRS PERTENECIENTE A LA ESE</t>
  </si>
  <si>
    <t xml:space="preserve">3  MESES </t>
  </si>
  <si>
    <t xml:space="preserve">CONTRATO DE MINIMA CUNTIA </t>
  </si>
  <si>
    <t>6.000.000</t>
  </si>
  <si>
    <t>SUBGERENTE ADMINISTRATIVA Y FINANCIERA</t>
  </si>
  <si>
    <t>41114509-41111507-42192210-42182201</t>
  </si>
  <si>
    <t xml:space="preserve">COMPRA DE EQUIPOS MEDICOS PARA EL PUESTO DE SALUD EL TIGRE DEL MUNICIPIO DE PUERTO GAITAN ADSCRITOS A LA E.S.E DEPARTAMENTAL SOLUCION SALUD. </t>
  </si>
  <si>
    <t xml:space="preserve">SUBGERENTE ADMINI9STRATIVA Y FINANCIERA </t>
  </si>
  <si>
    <t>Empresa Social Del Estado del Departamento Meta, E.S.E “Solución Salud”.</t>
  </si>
  <si>
    <t>Calle 37 No. 41-80 Barzal Alto Villavicencio - Meta</t>
  </si>
  <si>
    <t>https://www.esemeta.gov.co</t>
  </si>
  <si>
    <r>
      <rPr>
        <b/>
        <sz val="11"/>
        <color indexed="8"/>
        <rFont val="Calibri"/>
        <family val="2"/>
      </rPr>
      <t xml:space="preserve">Misión: </t>
    </r>
    <r>
      <rPr>
        <sz val="11"/>
        <color theme="1"/>
        <rFont val="Calibri"/>
        <family val="2"/>
      </rPr>
      <t xml:space="preserve">“La Empresa Social del Estado E.S.E “Solución Salud” del Meta, presta servicios de atención primaria y complementarios, mediante un modelo de atención integral resolutiva con un enfoque de gestión del riesgo que busca mejorar las condiciones de salud de la población urbana y rural del Departamento del Meta, con énfasis en la promoción y mantenimiento de la salud, articulando las actividades asistenciales con las académico-científicas, en el marco de una cultura de atención humanizada y de seguridad del paciente que garantiza la satisfacción de nuestros usuarios y la sostenibilidad financiera de la empresa”.
</t>
    </r>
    <r>
      <rPr>
        <b/>
        <sz val="11"/>
        <color indexed="8"/>
        <rFont val="Calibri"/>
        <family val="2"/>
      </rPr>
      <t>Visión:</t>
    </r>
    <r>
      <rPr>
        <sz val="11"/>
        <color theme="1"/>
        <rFont val="Calibri"/>
        <family val="2"/>
      </rPr>
      <t xml:space="preserve"> En el año 2024 la E.S.E. Departamental “Solución Salud” del Meta, será referente regional y nacional por su modelo de atención integral resolutivo con enfoque de gestión del riesgo, con servicios de atención primaria y complementarios, mejorando las condiciones de salud y satisfacción de los usuarios en su área de influencia; reconocida por el alto sentido humano de su personal, el mejoramiento continuo de sus procesos, la seguridad del paciente, la gestión del conocimiento y la innovación tecnológica en busca de la certificación en calidad y la rentabilidad financiera empresarial.</t>
    </r>
  </si>
  <si>
    <t>FINANCIERA
 Fortalecer la gestión de facturación y recuperación de cartera en los diferentes planes de beneficio (RS, RC, PIC, SOAT).
 Mejorar la Recuperación de cartera
 Aumentar ingresos con nuevas unidades de negocios (servicios de segundo nivel).
 Plan de austeridad con disminución del costo médico y gasto administrativo.
CLIENTES
 Mejorar la satisfacción y fidelización de los usuarios.
 Plan de Mercadeo con aumento del portafolio de servicios.
 Valor agregado con la humanización de los servicios.
PROCESOS
 Modelo de Atención Integral Resolutiva con enfoque de gestión del riesgo y servicios de atención primaria y complementarios de segundo nivel.
 Mejoramiento continuo de la calidad (Habilitación, PAMEC y Autoevaluación en Acreditación).
 Implementación de un programa de seguridad del paciente.
APRENDIZAJE Y DESARROLLO
 Mejorar competencias del personal con capacitación, evaluación e incentivos institucionales.
 Desarrollo de una cultura institucional de humanización, seguridad del paciente, liderazgo, trabajo en equipo, innovación y desarrollo.
 Modernización tecnológica en servicios de apoyo diagnóstico (Laboratorio clínico y Rayos X), actualización de sistemas de información e implementación de TELEMEDICINA.</t>
  </si>
  <si>
    <t>Dr. Juan José Muñoz Robayo.
Gerente.
E-mail: gerencia@esemeta.gov.co</t>
  </si>
  <si>
    <t>200.000.000</t>
  </si>
  <si>
    <t>1,000.000.000</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</si>
</sst>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2C0A]\ #,##0"/>
    <numFmt numFmtId="196" formatCode="[$$-240A]\ #,##0"/>
  </numFmts>
  <fonts count="58">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name val="Segoe UI"/>
      <family val="2"/>
    </font>
    <font>
      <sz val="11"/>
      <color indexed="8"/>
      <name val="Arial"/>
      <family val="2"/>
    </font>
    <font>
      <sz val="12"/>
      <color indexed="8"/>
      <name val="Arial"/>
      <family val="2"/>
    </font>
    <font>
      <sz val="12"/>
      <name val="Arial"/>
      <family val="2"/>
    </font>
    <font>
      <sz val="14"/>
      <name val="Arial"/>
      <family val="2"/>
    </font>
    <font>
      <sz val="12"/>
      <color indexed="8"/>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1"/>
      <color rgb="FF000000"/>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9" fontId="34" fillId="0" borderId="0" applyFill="0" applyBorder="0" applyProtection="0">
      <alignment horizontal="left" vertical="center"/>
    </xf>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1" fillId="29" borderId="1" applyNumberFormat="0" applyAlignment="0" applyProtection="0"/>
    <xf numFmtId="0" fontId="42" fillId="30" borderId="0" applyNumberFormat="0" applyBorder="0" applyProtection="0">
      <alignment horizontal="center" vertical="center"/>
    </xf>
    <xf numFmtId="0" fontId="43" fillId="0" borderId="0" applyNumberFormat="0" applyFill="0" applyBorder="0" applyAlignment="0" applyProtection="0"/>
    <xf numFmtId="0" fontId="44" fillId="0" borderId="0" applyNumberFormat="0" applyFill="0" applyBorder="0" applyAlignment="0" applyProtection="0"/>
    <xf numFmtId="0" fontId="45"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6" fillId="32" borderId="0" applyNumberFormat="0" applyBorder="0" applyAlignment="0" applyProtection="0"/>
    <xf numFmtId="0" fontId="3" fillId="0" borderId="0">
      <alignment/>
      <protection/>
    </xf>
    <xf numFmtId="0" fontId="0" fillId="33" borderId="5" applyNumberFormat="0" applyFont="0" applyAlignment="0" applyProtection="0"/>
    <xf numFmtId="3" fontId="34" fillId="0" borderId="0" applyFill="0" applyBorder="0" applyProtection="0">
      <alignment horizontal="right" vertical="center"/>
    </xf>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73">
    <xf numFmtId="0" fontId="0" fillId="0" borderId="0" xfId="0" applyFont="1" applyAlignment="1">
      <alignment/>
    </xf>
    <xf numFmtId="0" fontId="52"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7"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52" fillId="0" borderId="0" xfId="0" applyFont="1" applyAlignment="1" applyProtection="1">
      <alignment vertical="top" wrapText="1"/>
      <protection/>
    </xf>
    <xf numFmtId="0" fontId="33" fillId="0" borderId="0" xfId="0" applyFont="1" applyAlignment="1" applyProtection="1">
      <alignment wrapText="1"/>
      <protection/>
    </xf>
    <xf numFmtId="0" fontId="0" fillId="35" borderId="10" xfId="0" applyFill="1" applyBorder="1" applyAlignment="1" applyProtection="1">
      <alignment horizontal="left" vertical="top"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2" borderId="10" xfId="0" applyFill="1" applyBorder="1" applyAlignment="1" applyProtection="1">
      <alignment horizontal="center" vertical="center"/>
      <protection locked="0"/>
    </xf>
    <xf numFmtId="0" fontId="0" fillId="2" borderId="10" xfId="0" applyFill="1" applyBorder="1" applyAlignment="1" applyProtection="1">
      <alignment horizontal="center" vertical="center" wrapText="1"/>
      <protection locked="0"/>
    </xf>
    <xf numFmtId="195" fontId="53" fillId="2" borderId="10" xfId="55" applyNumberFormat="1" applyFont="1" applyFill="1" applyBorder="1" applyAlignment="1" applyProtection="1">
      <alignment horizontal="center" vertical="center" wrapText="1"/>
      <protection locked="0"/>
    </xf>
    <xf numFmtId="49" fontId="0" fillId="2" borderId="10" xfId="0" applyNumberFormat="1" applyFill="1" applyBorder="1" applyAlignment="1" applyProtection="1">
      <alignment horizontal="center" vertical="center" wrapText="1"/>
      <protection locked="0"/>
    </xf>
    <xf numFmtId="0" fontId="0" fillId="35" borderId="10" xfId="0" applyFill="1" applyBorder="1" applyAlignment="1" applyProtection="1">
      <alignment horizontal="left" vertical="center" wrapText="1"/>
      <protection locked="0"/>
    </xf>
    <xf numFmtId="0" fontId="53" fillId="2" borderId="10" xfId="0" applyFont="1" applyFill="1" applyBorder="1" applyAlignment="1" applyProtection="1">
      <alignment horizontal="center" vertical="center" wrapText="1"/>
      <protection locked="0"/>
    </xf>
    <xf numFmtId="0" fontId="53" fillId="2" borderId="10" xfId="40" applyFont="1" applyFill="1" applyBorder="1" applyAlignment="1" applyProtection="1">
      <alignment horizontal="center" vertical="center" wrapText="1"/>
      <protection locked="0"/>
    </xf>
    <xf numFmtId="178" fontId="0" fillId="2" borderId="10" xfId="55" applyNumberFormat="1" applyFont="1" applyFill="1" applyBorder="1" applyAlignment="1" applyProtection="1">
      <alignment horizontal="center" vertical="center" wrapText="1"/>
      <protection locked="0"/>
    </xf>
    <xf numFmtId="49" fontId="53" fillId="2" borderId="10" xfId="0" applyNumberFormat="1" applyFont="1" applyFill="1" applyBorder="1" applyAlignment="1" applyProtection="1">
      <alignment horizontal="center" vertical="center" wrapText="1"/>
      <protection locked="0"/>
    </xf>
    <xf numFmtId="0" fontId="30" fillId="2" borderId="10" xfId="0" applyFont="1" applyFill="1" applyBorder="1" applyAlignment="1" applyProtection="1">
      <alignment horizontal="center" vertical="center"/>
      <protection locked="0"/>
    </xf>
    <xf numFmtId="0" fontId="53" fillId="2" borderId="10" xfId="0" applyFont="1" applyFill="1" applyBorder="1" applyAlignment="1" applyProtection="1">
      <alignment horizontal="center" vertical="center"/>
      <protection locked="0"/>
    </xf>
    <xf numFmtId="0" fontId="0" fillId="2" borderId="10" xfId="0" applyFill="1" applyBorder="1" applyAlignment="1" applyProtection="1">
      <alignment horizontal="center" wrapText="1"/>
      <protection locked="0"/>
    </xf>
    <xf numFmtId="171" fontId="0" fillId="2" borderId="10" xfId="51" applyFont="1" applyFill="1" applyBorder="1" applyAlignment="1" applyProtection="1">
      <alignment horizontal="center" vertical="center" wrapText="1"/>
      <protection locked="0"/>
    </xf>
    <xf numFmtId="171" fontId="0" fillId="2" borderId="10" xfId="51" applyFont="1" applyFill="1" applyBorder="1" applyAlignment="1" applyProtection="1">
      <alignment horizontal="center" vertical="center" wrapText="1"/>
      <protection locked="0"/>
    </xf>
    <xf numFmtId="0" fontId="31" fillId="2" borderId="10" xfId="0" applyFont="1" applyFill="1" applyBorder="1" applyAlignment="1" applyProtection="1">
      <alignment horizontal="center" vertical="center" wrapText="1"/>
      <protection locked="0"/>
    </xf>
    <xf numFmtId="0" fontId="30" fillId="2" borderId="10" xfId="0" applyFont="1" applyFill="1" applyBorder="1" applyAlignment="1" applyProtection="1">
      <alignment horizontal="center" vertical="center" wrapText="1"/>
      <protection locked="0"/>
    </xf>
    <xf numFmtId="0" fontId="54" fillId="2" borderId="10" xfId="0" applyFont="1" applyFill="1" applyBorder="1" applyAlignment="1" applyProtection="1">
      <alignment horizontal="center" vertical="center" wrapText="1"/>
      <protection locked="0"/>
    </xf>
    <xf numFmtId="170" fontId="30" fillId="2" borderId="10" xfId="55" applyFont="1" applyFill="1" applyBorder="1" applyAlignment="1" applyProtection="1">
      <alignment horizontal="center" vertical="center" wrapText="1"/>
      <protection locked="0"/>
    </xf>
    <xf numFmtId="0" fontId="0" fillId="2" borderId="10" xfId="0" applyFill="1" applyBorder="1" applyAlignment="1" applyProtection="1">
      <alignment horizontal="center"/>
      <protection locked="0"/>
    </xf>
    <xf numFmtId="196" fontId="53" fillId="2" borderId="10" xfId="55" applyNumberFormat="1" applyFont="1" applyFill="1" applyBorder="1" applyAlignment="1" applyProtection="1">
      <alignment horizontal="center" vertical="center" wrapText="1"/>
      <protection locked="0"/>
    </xf>
    <xf numFmtId="196" fontId="0" fillId="2" borderId="10" xfId="0" applyNumberFormat="1" applyFill="1" applyBorder="1" applyAlignment="1" applyProtection="1">
      <alignment horizontal="center" vertical="center" wrapText="1"/>
      <protection locked="0"/>
    </xf>
    <xf numFmtId="176" fontId="0" fillId="2" borderId="10" xfId="54" applyFont="1" applyFill="1" applyBorder="1" applyAlignment="1" applyProtection="1">
      <alignment horizontal="center" vertical="center" wrapText="1"/>
      <protection locked="0"/>
    </xf>
    <xf numFmtId="17" fontId="0" fillId="2" borderId="10" xfId="0" applyNumberForma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171" fontId="0" fillId="2" borderId="10" xfId="51" applyFont="1" applyFill="1" applyBorder="1" applyAlignment="1" applyProtection="1">
      <alignment horizontal="center" vertical="center"/>
      <protection locked="0"/>
    </xf>
    <xf numFmtId="195" fontId="0" fillId="2" borderId="10" xfId="0" applyNumberFormat="1" applyFill="1" applyBorder="1" applyAlignment="1" applyProtection="1">
      <alignment horizontal="center" vertical="center" wrapText="1"/>
      <protection locked="0"/>
    </xf>
    <xf numFmtId="195" fontId="0" fillId="2" borderId="10" xfId="0" applyNumberFormat="1" applyFill="1" applyBorder="1" applyAlignment="1" applyProtection="1">
      <alignment horizontal="center" vertical="center"/>
      <protection locked="0"/>
    </xf>
    <xf numFmtId="0" fontId="54" fillId="2" borderId="10" xfId="0" applyFont="1" applyFill="1" applyBorder="1" applyAlignment="1" applyProtection="1">
      <alignment horizontal="center" wrapText="1"/>
      <protection locked="0"/>
    </xf>
    <xf numFmtId="171" fontId="0" fillId="2" borderId="10" xfId="51" applyFont="1" applyFill="1" applyBorder="1" applyAlignment="1" applyProtection="1">
      <alignment horizontal="center"/>
      <protection locked="0"/>
    </xf>
    <xf numFmtId="171" fontId="30" fillId="2" borderId="10" xfId="51" applyFont="1" applyFill="1" applyBorder="1" applyAlignment="1" applyProtection="1">
      <alignment horizontal="center" vertical="center" wrapText="1"/>
      <protection locked="0"/>
    </xf>
    <xf numFmtId="192" fontId="0" fillId="2" borderId="10" xfId="0" applyNumberFormat="1" applyFill="1" applyBorder="1" applyAlignment="1" applyProtection="1">
      <alignment horizontal="center"/>
      <protection locked="0"/>
    </xf>
    <xf numFmtId="191" fontId="0" fillId="2" borderId="10" xfId="51" applyNumberFormat="1" applyFont="1" applyFill="1" applyBorder="1" applyAlignment="1" applyProtection="1">
      <alignment horizontal="center"/>
      <protection locked="0"/>
    </xf>
    <xf numFmtId="0" fontId="55" fillId="2" borderId="10" xfId="0" applyFont="1" applyFill="1" applyBorder="1" applyAlignment="1" applyProtection="1">
      <alignment horizontal="center" vertical="center" wrapText="1"/>
      <protection locked="0"/>
    </xf>
    <xf numFmtId="2"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pplyProtection="1">
      <alignment horizontal="center" vertical="top"/>
      <protection locked="0"/>
    </xf>
    <xf numFmtId="49" fontId="54" fillId="2" borderId="10" xfId="0" applyNumberFormat="1" applyFont="1" applyFill="1" applyBorder="1" applyAlignment="1" applyProtection="1">
      <alignment horizontal="center" vertical="top" wrapText="1"/>
      <protection locked="0"/>
    </xf>
    <xf numFmtId="3" fontId="54" fillId="2" borderId="10" xfId="0" applyNumberFormat="1" applyFont="1" applyFill="1" applyBorder="1" applyAlignment="1" applyProtection="1">
      <alignment horizontal="center"/>
      <protection locked="0"/>
    </xf>
    <xf numFmtId="0" fontId="54" fillId="2" borderId="10" xfId="0" applyFont="1" applyFill="1" applyBorder="1" applyAlignment="1" applyProtection="1">
      <alignment horizontal="center" vertical="top" wrapText="1"/>
      <protection locked="0"/>
    </xf>
    <xf numFmtId="0" fontId="54" fillId="2" borderId="10" xfId="0" applyFont="1" applyFill="1" applyBorder="1" applyAlignment="1" applyProtection="1">
      <alignment horizontal="center"/>
      <protection locked="0"/>
    </xf>
    <xf numFmtId="171" fontId="54" fillId="2" borderId="10" xfId="51" applyFont="1" applyFill="1" applyBorder="1" applyAlignment="1" applyProtection="1">
      <alignment horizontal="center"/>
      <protection locked="0"/>
    </xf>
    <xf numFmtId="171" fontId="0" fillId="2" borderId="10" xfId="0" applyNumberFormat="1" applyFill="1" applyBorder="1" applyAlignment="1" applyProtection="1">
      <alignment horizontal="center"/>
      <protection locked="0"/>
    </xf>
    <xf numFmtId="0" fontId="53" fillId="2" borderId="10" xfId="0" applyFont="1" applyFill="1" applyBorder="1" applyAlignment="1" applyProtection="1">
      <alignment horizontal="center" wrapText="1"/>
      <protection locked="0"/>
    </xf>
    <xf numFmtId="171" fontId="0" fillId="2" borderId="10" xfId="51" applyFont="1" applyFill="1" applyBorder="1" applyAlignment="1" applyProtection="1">
      <alignment horizontal="center" wrapText="1"/>
      <protection locked="0"/>
    </xf>
    <xf numFmtId="0" fontId="52" fillId="35" borderId="10" xfId="0" applyFont="1" applyFill="1" applyBorder="1" applyAlignment="1" applyProtection="1">
      <alignment horizontal="left" vertical="center" wrapText="1"/>
      <protection locked="0"/>
    </xf>
    <xf numFmtId="0" fontId="0" fillId="35" borderId="10" xfId="0" applyFill="1" applyBorder="1" applyAlignment="1" applyProtection="1" quotePrefix="1">
      <alignment horizontal="left" vertical="center" wrapText="1"/>
      <protection locked="0"/>
    </xf>
    <xf numFmtId="0" fontId="43" fillId="35" borderId="10" xfId="48" applyFill="1" applyBorder="1" applyAlignment="1" applyProtection="1" quotePrefix="1">
      <alignment horizontal="left" vertical="center" wrapText="1"/>
      <protection locked="0"/>
    </xf>
    <xf numFmtId="195" fontId="56" fillId="35" borderId="10" xfId="0" applyNumberFormat="1" applyFont="1" applyFill="1" applyBorder="1" applyAlignment="1" applyProtection="1">
      <alignment horizontal="left" vertical="center" wrapText="1"/>
      <protection locked="0"/>
    </xf>
    <xf numFmtId="0" fontId="56" fillId="35" borderId="10" xfId="0" applyFont="1" applyFill="1" applyBorder="1" applyAlignment="1" applyProtection="1">
      <alignment horizontal="left" vertical="center" wrapText="1"/>
      <protection locked="0"/>
    </xf>
    <xf numFmtId="14" fontId="56" fillId="35" borderId="10" xfId="0" applyNumberFormat="1" applyFont="1" applyFill="1" applyBorder="1" applyAlignment="1" applyProtection="1">
      <alignment horizontal="left"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142"/>
  <sheetViews>
    <sheetView showGridLines="0" tabSelected="1" zoomScale="60" zoomScaleNormal="60" zoomScalePageLayoutView="80" workbookViewId="0" topLeftCell="A11">
      <selection activeCell="B120" sqref="B120"/>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3.140625" style="2" customWidth="1"/>
    <col min="9" max="9" width="19.71093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67" t="s">
        <v>350</v>
      </c>
      <c r="F5" s="15" t="s">
        <v>24</v>
      </c>
      <c r="G5" s="16"/>
      <c r="H5" s="16"/>
      <c r="I5" s="17"/>
    </row>
    <row r="6" spans="2:9" ht="15">
      <c r="B6" s="3" t="s">
        <v>2</v>
      </c>
      <c r="C6" s="28" t="s">
        <v>351</v>
      </c>
      <c r="F6" s="18"/>
      <c r="G6" s="19"/>
      <c r="H6" s="19"/>
      <c r="I6" s="20"/>
    </row>
    <row r="7" spans="2:9" ht="15">
      <c r="B7" s="3" t="s">
        <v>3</v>
      </c>
      <c r="C7" s="68"/>
      <c r="F7" s="18"/>
      <c r="G7" s="19"/>
      <c r="H7" s="19"/>
      <c r="I7" s="20"/>
    </row>
    <row r="8" spans="2:9" ht="15">
      <c r="B8" s="3" t="s">
        <v>15</v>
      </c>
      <c r="C8" s="69" t="s">
        <v>352</v>
      </c>
      <c r="F8" s="18"/>
      <c r="G8" s="19"/>
      <c r="H8" s="19"/>
      <c r="I8" s="20"/>
    </row>
    <row r="9" spans="2:9" ht="262.5" customHeight="1">
      <c r="B9" s="3" t="s">
        <v>17</v>
      </c>
      <c r="C9" s="28" t="s">
        <v>353</v>
      </c>
      <c r="F9" s="21"/>
      <c r="G9" s="22"/>
      <c r="H9" s="22"/>
      <c r="I9" s="23"/>
    </row>
    <row r="10" spans="2:9" ht="409.5" customHeight="1">
      <c r="B10" s="3" t="s">
        <v>4</v>
      </c>
      <c r="C10" s="28" t="s">
        <v>354</v>
      </c>
      <c r="F10" s="4"/>
      <c r="G10" s="4"/>
      <c r="H10" s="4"/>
      <c r="I10" s="4"/>
    </row>
    <row r="11" spans="2:9" ht="45">
      <c r="B11" s="3" t="s">
        <v>5</v>
      </c>
      <c r="C11" s="28" t="s">
        <v>355</v>
      </c>
      <c r="F11" s="15" t="s">
        <v>23</v>
      </c>
      <c r="G11" s="16"/>
      <c r="H11" s="16"/>
      <c r="I11" s="17"/>
    </row>
    <row r="12" spans="2:9" ht="36" customHeight="1">
      <c r="B12" s="3" t="s">
        <v>20</v>
      </c>
      <c r="C12" s="70">
        <v>38068946167.67877</v>
      </c>
      <c r="F12" s="18"/>
      <c r="G12" s="19"/>
      <c r="H12" s="19"/>
      <c r="I12" s="20"/>
    </row>
    <row r="13" spans="2:9" ht="15.75">
      <c r="B13" s="3" t="s">
        <v>21</v>
      </c>
      <c r="C13" s="71" t="s">
        <v>357</v>
      </c>
      <c r="F13" s="18"/>
      <c r="G13" s="19"/>
      <c r="H13" s="19"/>
      <c r="I13" s="20"/>
    </row>
    <row r="14" spans="2:9" ht="15.75">
      <c r="B14" s="3" t="s">
        <v>22</v>
      </c>
      <c r="C14" s="71" t="s">
        <v>356</v>
      </c>
      <c r="F14" s="18"/>
      <c r="G14" s="19"/>
      <c r="H14" s="19"/>
      <c r="I14" s="20"/>
    </row>
    <row r="15" spans="2:9" ht="15.75">
      <c r="B15" s="3" t="s">
        <v>16</v>
      </c>
      <c r="C15" s="72">
        <v>44592</v>
      </c>
      <c r="F15" s="21"/>
      <c r="G15" s="22"/>
      <c r="H15" s="22"/>
      <c r="I15" s="23"/>
    </row>
    <row r="16" spans="2:9" ht="15">
      <c r="B16" s="10"/>
      <c r="C16" s="7"/>
      <c r="F16" s="9"/>
      <c r="G16" s="9"/>
      <c r="H16" s="9"/>
      <c r="I16" s="9"/>
    </row>
    <row r="17" spans="2:4" ht="27.75" customHeight="1">
      <c r="B17" s="7" t="s">
        <v>34</v>
      </c>
      <c r="D17" s="7" t="s">
        <v>31</v>
      </c>
    </row>
    <row r="18" spans="2:4" ht="27.75" customHeight="1">
      <c r="B18" s="6"/>
      <c r="D18" s="6">
        <v>1</v>
      </c>
    </row>
    <row r="20" ht="15">
      <c r="B20" s="1" t="s">
        <v>14</v>
      </c>
    </row>
    <row r="21" spans="2:12" ht="75" customHeight="1">
      <c r="B21" s="5" t="s">
        <v>32</v>
      </c>
      <c r="C21" s="5" t="s">
        <v>6</v>
      </c>
      <c r="D21" s="5" t="s">
        <v>29</v>
      </c>
      <c r="E21" s="5" t="s">
        <v>30</v>
      </c>
      <c r="F21" s="5" t="s">
        <v>7</v>
      </c>
      <c r="G21" s="5" t="s">
        <v>8</v>
      </c>
      <c r="H21" s="5" t="s">
        <v>9</v>
      </c>
      <c r="I21" s="5" t="s">
        <v>10</v>
      </c>
      <c r="J21" s="5" t="s">
        <v>11</v>
      </c>
      <c r="K21" s="5" t="s">
        <v>12</v>
      </c>
      <c r="L21" s="5" t="s">
        <v>13</v>
      </c>
    </row>
    <row r="22" spans="2:12" ht="99.75">
      <c r="B22" s="29" t="s">
        <v>37</v>
      </c>
      <c r="C22" s="29" t="s">
        <v>38</v>
      </c>
      <c r="D22" s="25" t="s">
        <v>25</v>
      </c>
      <c r="E22" s="29" t="s">
        <v>39</v>
      </c>
      <c r="F22" s="30" t="s">
        <v>40</v>
      </c>
      <c r="G22" s="29" t="s">
        <v>41</v>
      </c>
      <c r="H22" s="49">
        <v>3123210048.75</v>
      </c>
      <c r="I22" s="49">
        <f>+H22</f>
        <v>3123210048.75</v>
      </c>
      <c r="J22" s="25" t="s">
        <v>27</v>
      </c>
      <c r="K22" s="25" t="s">
        <v>28</v>
      </c>
      <c r="L22" s="24" t="s">
        <v>42</v>
      </c>
    </row>
    <row r="23" spans="2:12" ht="99.75">
      <c r="B23" s="29" t="s">
        <v>43</v>
      </c>
      <c r="C23" s="29" t="s">
        <v>44</v>
      </c>
      <c r="D23" s="25" t="s">
        <v>25</v>
      </c>
      <c r="E23" s="29" t="s">
        <v>39</v>
      </c>
      <c r="F23" s="30" t="s">
        <v>40</v>
      </c>
      <c r="G23" s="29" t="s">
        <v>41</v>
      </c>
      <c r="H23" s="49">
        <v>3262467156.3</v>
      </c>
      <c r="I23" s="49">
        <v>3262467156.3</v>
      </c>
      <c r="J23" s="25" t="s">
        <v>45</v>
      </c>
      <c r="K23" s="25" t="s">
        <v>28</v>
      </c>
      <c r="L23" s="24" t="s">
        <v>42</v>
      </c>
    </row>
    <row r="24" spans="2:12" ht="28.5">
      <c r="B24" s="29" t="s">
        <v>46</v>
      </c>
      <c r="C24" s="29" t="s">
        <v>47</v>
      </c>
      <c r="D24" s="25" t="s">
        <v>25</v>
      </c>
      <c r="E24" s="29" t="s">
        <v>39</v>
      </c>
      <c r="F24" s="30" t="s">
        <v>40</v>
      </c>
      <c r="G24" s="29" t="s">
        <v>41</v>
      </c>
      <c r="H24" s="31">
        <v>2350803262.5</v>
      </c>
      <c r="I24" s="49">
        <f>H24*4.5%+H24</f>
        <v>2456589409.3125</v>
      </c>
      <c r="J24" s="25" t="s">
        <v>45</v>
      </c>
      <c r="K24" s="25" t="s">
        <v>28</v>
      </c>
      <c r="L24" s="24" t="s">
        <v>42</v>
      </c>
    </row>
    <row r="25" spans="2:12" ht="71.25">
      <c r="B25" s="29" t="s">
        <v>48</v>
      </c>
      <c r="C25" s="29" t="s">
        <v>49</v>
      </c>
      <c r="D25" s="25" t="s">
        <v>25</v>
      </c>
      <c r="E25" s="29" t="s">
        <v>39</v>
      </c>
      <c r="F25" s="30" t="s">
        <v>40</v>
      </c>
      <c r="G25" s="25" t="s">
        <v>36</v>
      </c>
      <c r="H25" s="26">
        <v>1220178836.25</v>
      </c>
      <c r="I25" s="49">
        <v>1220178836.25</v>
      </c>
      <c r="J25" s="25" t="s">
        <v>45</v>
      </c>
      <c r="K25" s="25" t="s">
        <v>28</v>
      </c>
      <c r="L25" s="24" t="s">
        <v>42</v>
      </c>
    </row>
    <row r="26" spans="2:12" ht="42.75">
      <c r="B26" s="29">
        <v>41104111</v>
      </c>
      <c r="C26" s="29" t="s">
        <v>50</v>
      </c>
      <c r="D26" s="25" t="s">
        <v>25</v>
      </c>
      <c r="E26" s="29" t="s">
        <v>51</v>
      </c>
      <c r="F26" s="30" t="s">
        <v>40</v>
      </c>
      <c r="G26" s="25" t="s">
        <v>36</v>
      </c>
      <c r="H26" s="26">
        <v>53396816.9625</v>
      </c>
      <c r="I26" s="49">
        <v>53396816.9625</v>
      </c>
      <c r="J26" s="25" t="s">
        <v>45</v>
      </c>
      <c r="K26" s="25" t="s">
        <v>28</v>
      </c>
      <c r="L26" s="24" t="s">
        <v>42</v>
      </c>
    </row>
    <row r="27" spans="2:12" ht="185.25">
      <c r="B27" s="32" t="s">
        <v>52</v>
      </c>
      <c r="C27" s="29" t="s">
        <v>53</v>
      </c>
      <c r="D27" s="25" t="s">
        <v>25</v>
      </c>
      <c r="E27" s="30" t="s">
        <v>54</v>
      </c>
      <c r="F27" s="30" t="s">
        <v>40</v>
      </c>
      <c r="G27" s="25" t="s">
        <v>36</v>
      </c>
      <c r="H27" s="26">
        <v>151346952.9</v>
      </c>
      <c r="I27" s="49">
        <v>151346952.9</v>
      </c>
      <c r="J27" s="25" t="s">
        <v>45</v>
      </c>
      <c r="K27" s="25" t="s">
        <v>28</v>
      </c>
      <c r="L27" s="50" t="s">
        <v>42</v>
      </c>
    </row>
    <row r="28" spans="2:12" ht="71.25">
      <c r="B28" s="32" t="s">
        <v>55</v>
      </c>
      <c r="C28" s="29" t="s">
        <v>56</v>
      </c>
      <c r="D28" s="25" t="s">
        <v>25</v>
      </c>
      <c r="E28" s="30" t="s">
        <v>57</v>
      </c>
      <c r="F28" s="30" t="s">
        <v>40</v>
      </c>
      <c r="G28" s="30" t="s">
        <v>41</v>
      </c>
      <c r="H28" s="31">
        <v>395830492.2</v>
      </c>
      <c r="I28" s="49">
        <v>395830492.2</v>
      </c>
      <c r="J28" s="25" t="s">
        <v>45</v>
      </c>
      <c r="K28" s="25" t="s">
        <v>28</v>
      </c>
      <c r="L28" s="24" t="s">
        <v>42</v>
      </c>
    </row>
    <row r="29" spans="2:12" ht="142.5">
      <c r="B29" s="32" t="s">
        <v>58</v>
      </c>
      <c r="C29" s="29" t="s">
        <v>59</v>
      </c>
      <c r="D29" s="25" t="s">
        <v>25</v>
      </c>
      <c r="E29" s="30" t="s">
        <v>57</v>
      </c>
      <c r="F29" s="30" t="s">
        <v>40</v>
      </c>
      <c r="G29" s="25" t="s">
        <v>36</v>
      </c>
      <c r="H29" s="26">
        <v>768116055.35808</v>
      </c>
      <c r="I29" s="49">
        <v>768116055.35808</v>
      </c>
      <c r="J29" s="25" t="s">
        <v>45</v>
      </c>
      <c r="K29" s="25" t="s">
        <v>28</v>
      </c>
      <c r="L29" s="24" t="s">
        <v>42</v>
      </c>
    </row>
    <row r="30" spans="2:12" ht="42.75">
      <c r="B30" s="29" t="s">
        <v>60</v>
      </c>
      <c r="C30" s="29" t="s">
        <v>61</v>
      </c>
      <c r="D30" s="25" t="s">
        <v>25</v>
      </c>
      <c r="E30" s="29" t="s">
        <v>62</v>
      </c>
      <c r="F30" s="30" t="s">
        <v>40</v>
      </c>
      <c r="G30" s="25" t="s">
        <v>36</v>
      </c>
      <c r="H30" s="26">
        <v>126495604.125</v>
      </c>
      <c r="I30" s="49">
        <v>126495604.125</v>
      </c>
      <c r="J30" s="25" t="s">
        <v>45</v>
      </c>
      <c r="K30" s="25" t="s">
        <v>28</v>
      </c>
      <c r="L30" s="24" t="s">
        <v>42</v>
      </c>
    </row>
    <row r="31" spans="2:12" ht="42.75">
      <c r="B31" s="27" t="s">
        <v>63</v>
      </c>
      <c r="C31" s="29" t="s">
        <v>64</v>
      </c>
      <c r="D31" s="25" t="s">
        <v>25</v>
      </c>
      <c r="E31" s="29" t="s">
        <v>62</v>
      </c>
      <c r="F31" s="30" t="s">
        <v>40</v>
      </c>
      <c r="G31" s="29" t="s">
        <v>41</v>
      </c>
      <c r="H31" s="26">
        <v>177650000</v>
      </c>
      <c r="I31" s="49">
        <v>177650000</v>
      </c>
      <c r="J31" s="25" t="s">
        <v>45</v>
      </c>
      <c r="K31" s="25" t="s">
        <v>28</v>
      </c>
      <c r="L31" s="24" t="s">
        <v>42</v>
      </c>
    </row>
    <row r="32" spans="2:12" ht="156.75">
      <c r="B32" s="32" t="s">
        <v>65</v>
      </c>
      <c r="C32" s="29" t="s">
        <v>66</v>
      </c>
      <c r="D32" s="25" t="s">
        <v>25</v>
      </c>
      <c r="E32" s="30" t="s">
        <v>57</v>
      </c>
      <c r="F32" s="30" t="s">
        <v>40</v>
      </c>
      <c r="G32" s="25" t="s">
        <v>36</v>
      </c>
      <c r="H32" s="26">
        <v>818484321.2832</v>
      </c>
      <c r="I32" s="49">
        <v>818484321.2832</v>
      </c>
      <c r="J32" s="25" t="s">
        <v>45</v>
      </c>
      <c r="K32" s="25"/>
      <c r="L32" s="24" t="s">
        <v>42</v>
      </c>
    </row>
    <row r="33" spans="2:12" ht="327.75">
      <c r="B33" s="29" t="s">
        <v>67</v>
      </c>
      <c r="C33" s="29" t="s">
        <v>68</v>
      </c>
      <c r="D33" s="25" t="s">
        <v>25</v>
      </c>
      <c r="E33" s="30" t="s">
        <v>69</v>
      </c>
      <c r="F33" s="30" t="s">
        <v>40</v>
      </c>
      <c r="G33" s="25" t="s">
        <v>36</v>
      </c>
      <c r="H33" s="26">
        <v>214930584</v>
      </c>
      <c r="I33" s="49">
        <v>214930584</v>
      </c>
      <c r="J33" s="25" t="s">
        <v>45</v>
      </c>
      <c r="K33" s="25"/>
      <c r="L33" s="24" t="s">
        <v>42</v>
      </c>
    </row>
    <row r="34" spans="2:12" ht="57">
      <c r="B34" s="29">
        <v>81141504</v>
      </c>
      <c r="C34" s="29" t="s">
        <v>70</v>
      </c>
      <c r="D34" s="25" t="s">
        <v>25</v>
      </c>
      <c r="E34" s="30" t="s">
        <v>71</v>
      </c>
      <c r="F34" s="30" t="s">
        <v>40</v>
      </c>
      <c r="G34" s="29" t="s">
        <v>41</v>
      </c>
      <c r="H34" s="26">
        <v>135850000</v>
      </c>
      <c r="I34" s="49">
        <v>135850000</v>
      </c>
      <c r="J34" s="25" t="s">
        <v>45</v>
      </c>
      <c r="K34" s="25"/>
      <c r="L34" s="24" t="s">
        <v>42</v>
      </c>
    </row>
    <row r="35" spans="2:12" ht="42.75">
      <c r="B35" s="29">
        <v>90101801</v>
      </c>
      <c r="C35" s="29" t="s">
        <v>72</v>
      </c>
      <c r="D35" s="25" t="s">
        <v>25</v>
      </c>
      <c r="E35" s="30" t="s">
        <v>57</v>
      </c>
      <c r="F35" s="30" t="s">
        <v>40</v>
      </c>
      <c r="G35" s="25" t="s">
        <v>36</v>
      </c>
      <c r="H35" s="26">
        <v>302246133.75</v>
      </c>
      <c r="I35" s="49">
        <v>302246133.75</v>
      </c>
      <c r="J35" s="25" t="s">
        <v>45</v>
      </c>
      <c r="K35" s="25"/>
      <c r="L35" s="24" t="s">
        <v>42</v>
      </c>
    </row>
    <row r="36" spans="2:12" ht="45.75">
      <c r="B36" s="32" t="s">
        <v>73</v>
      </c>
      <c r="C36" s="51" t="s">
        <v>74</v>
      </c>
      <c r="D36" s="25" t="s">
        <v>25</v>
      </c>
      <c r="E36" s="33" t="s">
        <v>75</v>
      </c>
      <c r="F36" s="30" t="s">
        <v>40</v>
      </c>
      <c r="G36" s="25" t="s">
        <v>36</v>
      </c>
      <c r="H36" s="26">
        <v>111943012.5</v>
      </c>
      <c r="I36" s="49">
        <v>111943012.5</v>
      </c>
      <c r="J36" s="25"/>
      <c r="K36" s="25"/>
      <c r="L36" s="24" t="s">
        <v>42</v>
      </c>
    </row>
    <row r="37" spans="2:12" ht="57">
      <c r="B37" s="32" t="s">
        <v>76</v>
      </c>
      <c r="C37" s="29" t="s">
        <v>77</v>
      </c>
      <c r="D37" s="25" t="s">
        <v>25</v>
      </c>
      <c r="E37" s="30" t="s">
        <v>75</v>
      </c>
      <c r="F37" s="30" t="s">
        <v>40</v>
      </c>
      <c r="G37" s="25" t="s">
        <v>36</v>
      </c>
      <c r="H37" s="26">
        <v>13433161.5</v>
      </c>
      <c r="I37" s="49">
        <v>13433161.5</v>
      </c>
      <c r="J37" s="25"/>
      <c r="K37" s="25"/>
      <c r="L37" s="24" t="s">
        <v>42</v>
      </c>
    </row>
    <row r="38" spans="2:12" ht="57">
      <c r="B38" s="29" t="s">
        <v>78</v>
      </c>
      <c r="C38" s="29" t="s">
        <v>79</v>
      </c>
      <c r="D38" s="25" t="s">
        <v>25</v>
      </c>
      <c r="E38" s="29" t="s">
        <v>80</v>
      </c>
      <c r="F38" s="30" t="s">
        <v>40</v>
      </c>
      <c r="G38" s="25" t="s">
        <v>36</v>
      </c>
      <c r="H38" s="26">
        <v>167200000</v>
      </c>
      <c r="I38" s="49">
        <v>167200000</v>
      </c>
      <c r="J38" s="25"/>
      <c r="K38" s="25"/>
      <c r="L38" s="24" t="s">
        <v>42</v>
      </c>
    </row>
    <row r="39" spans="2:12" ht="28.5">
      <c r="B39" s="29">
        <v>56112104</v>
      </c>
      <c r="C39" s="29" t="s">
        <v>81</v>
      </c>
      <c r="D39" s="25" t="s">
        <v>25</v>
      </c>
      <c r="E39" s="29" t="s">
        <v>80</v>
      </c>
      <c r="F39" s="30" t="s">
        <v>40</v>
      </c>
      <c r="G39" s="25" t="s">
        <v>36</v>
      </c>
      <c r="H39" s="26">
        <v>55971506.25</v>
      </c>
      <c r="I39" s="49">
        <v>55971506.25</v>
      </c>
      <c r="J39" s="25"/>
      <c r="K39" s="25"/>
      <c r="L39" s="24" t="s">
        <v>42</v>
      </c>
    </row>
    <row r="40" spans="2:12" ht="28.5">
      <c r="B40" s="29" t="s">
        <v>82</v>
      </c>
      <c r="C40" s="29" t="s">
        <v>83</v>
      </c>
      <c r="D40" s="25" t="s">
        <v>25</v>
      </c>
      <c r="E40" s="34" t="s">
        <v>80</v>
      </c>
      <c r="F40" s="30" t="s">
        <v>40</v>
      </c>
      <c r="G40" s="25" t="s">
        <v>36</v>
      </c>
      <c r="H40" s="26">
        <v>83957259.375</v>
      </c>
      <c r="I40" s="49">
        <v>83957259.375</v>
      </c>
      <c r="J40" s="25"/>
      <c r="K40" s="25"/>
      <c r="L40" s="24" t="s">
        <v>42</v>
      </c>
    </row>
    <row r="41" spans="2:12" ht="28.5">
      <c r="B41" s="29" t="s">
        <v>84</v>
      </c>
      <c r="C41" s="29" t="s">
        <v>85</v>
      </c>
      <c r="D41" s="25" t="s">
        <v>25</v>
      </c>
      <c r="E41" s="29" t="s">
        <v>62</v>
      </c>
      <c r="F41" s="30" t="s">
        <v>40</v>
      </c>
      <c r="G41" s="25" t="s">
        <v>36</v>
      </c>
      <c r="H41" s="26">
        <v>251871778.125</v>
      </c>
      <c r="I41" s="49">
        <v>251871778.125</v>
      </c>
      <c r="J41" s="25"/>
      <c r="K41" s="25"/>
      <c r="L41" s="24" t="s">
        <v>42</v>
      </c>
    </row>
    <row r="42" spans="2:12" ht="42.75">
      <c r="B42" s="29" t="s">
        <v>86</v>
      </c>
      <c r="C42" s="29" t="s">
        <v>87</v>
      </c>
      <c r="D42" s="25" t="s">
        <v>25</v>
      </c>
      <c r="E42" s="29" t="s">
        <v>62</v>
      </c>
      <c r="F42" s="30" t="s">
        <v>40</v>
      </c>
      <c r="G42" s="25" t="s">
        <v>36</v>
      </c>
      <c r="H42" s="26">
        <v>251871778.125</v>
      </c>
      <c r="I42" s="49">
        <v>251871778.125</v>
      </c>
      <c r="J42" s="25"/>
      <c r="K42" s="25"/>
      <c r="L42" s="24" t="s">
        <v>42</v>
      </c>
    </row>
    <row r="43" spans="2:12" ht="213.75">
      <c r="B43" s="29" t="s">
        <v>88</v>
      </c>
      <c r="C43" s="29" t="s">
        <v>89</v>
      </c>
      <c r="D43" s="25" t="s">
        <v>25</v>
      </c>
      <c r="E43" s="29" t="s">
        <v>62</v>
      </c>
      <c r="F43" s="30" t="s">
        <v>40</v>
      </c>
      <c r="G43" s="29" t="s">
        <v>41</v>
      </c>
      <c r="H43" s="26">
        <v>125935889.0625</v>
      </c>
      <c r="I43" s="49">
        <v>125935889.0625</v>
      </c>
      <c r="J43" s="25"/>
      <c r="K43" s="25"/>
      <c r="L43" s="24" t="s">
        <v>42</v>
      </c>
    </row>
    <row r="44" spans="2:12" ht="28.5">
      <c r="B44" s="29" t="s">
        <v>90</v>
      </c>
      <c r="C44" s="29" t="s">
        <v>91</v>
      </c>
      <c r="D44" s="25" t="s">
        <v>25</v>
      </c>
      <c r="E44" s="29" t="s">
        <v>62</v>
      </c>
      <c r="F44" s="30" t="s">
        <v>40</v>
      </c>
      <c r="G44" s="29" t="s">
        <v>41</v>
      </c>
      <c r="H44" s="26">
        <v>83957259.375</v>
      </c>
      <c r="I44" s="49">
        <v>83957259.375</v>
      </c>
      <c r="J44" s="25"/>
      <c r="K44" s="25"/>
      <c r="L44" s="24" t="s">
        <v>42</v>
      </c>
    </row>
    <row r="45" spans="2:12" ht="28.5">
      <c r="B45" s="29" t="s">
        <v>92</v>
      </c>
      <c r="C45" s="29" t="s">
        <v>93</v>
      </c>
      <c r="D45" s="25" t="s">
        <v>25</v>
      </c>
      <c r="E45" s="29" t="s">
        <v>62</v>
      </c>
      <c r="F45" s="30" t="s">
        <v>40</v>
      </c>
      <c r="G45" s="25" t="s">
        <v>36</v>
      </c>
      <c r="H45" s="26">
        <v>180000000</v>
      </c>
      <c r="I45" s="49">
        <v>180000000</v>
      </c>
      <c r="J45" s="25"/>
      <c r="K45" s="25"/>
      <c r="L45" s="24" t="s">
        <v>42</v>
      </c>
    </row>
    <row r="46" spans="2:12" ht="156.75">
      <c r="B46" s="32" t="s">
        <v>65</v>
      </c>
      <c r="C46" s="29" t="s">
        <v>94</v>
      </c>
      <c r="D46" s="25" t="s">
        <v>25</v>
      </c>
      <c r="E46" s="29" t="s">
        <v>62</v>
      </c>
      <c r="F46" s="30" t="s">
        <v>40</v>
      </c>
      <c r="G46" s="29" t="s">
        <v>41</v>
      </c>
      <c r="H46" s="31">
        <v>41978629.6875</v>
      </c>
      <c r="I46" s="49">
        <v>41978629.6875</v>
      </c>
      <c r="J46" s="25"/>
      <c r="K46" s="25"/>
      <c r="L46" s="24" t="s">
        <v>42</v>
      </c>
    </row>
    <row r="47" spans="2:12" ht="28.5">
      <c r="B47" s="29" t="s">
        <v>95</v>
      </c>
      <c r="C47" s="29" t="s">
        <v>96</v>
      </c>
      <c r="D47" s="25" t="s">
        <v>25</v>
      </c>
      <c r="E47" s="29" t="s">
        <v>62</v>
      </c>
      <c r="F47" s="30" t="s">
        <v>40</v>
      </c>
      <c r="G47" s="25" t="s">
        <v>36</v>
      </c>
      <c r="H47" s="26">
        <v>41978629.6875</v>
      </c>
      <c r="I47" s="49">
        <v>41978629.6875</v>
      </c>
      <c r="J47" s="25"/>
      <c r="K47" s="25"/>
      <c r="L47" s="24" t="s">
        <v>42</v>
      </c>
    </row>
    <row r="48" spans="2:12" ht="42.75">
      <c r="B48" s="29" t="s">
        <v>97</v>
      </c>
      <c r="C48" s="29" t="s">
        <v>98</v>
      </c>
      <c r="D48" s="25" t="s">
        <v>25</v>
      </c>
      <c r="E48" s="29" t="s">
        <v>99</v>
      </c>
      <c r="F48" s="30" t="s">
        <v>40</v>
      </c>
      <c r="G48" s="29" t="s">
        <v>41</v>
      </c>
      <c r="H48" s="26">
        <v>189283075.85</v>
      </c>
      <c r="I48" s="49">
        <v>189283075.85</v>
      </c>
      <c r="J48" s="25"/>
      <c r="K48" s="25"/>
      <c r="L48" s="24" t="s">
        <v>42</v>
      </c>
    </row>
    <row r="49" spans="2:12" ht="28.5">
      <c r="B49" s="29" t="s">
        <v>100</v>
      </c>
      <c r="C49" s="29" t="s">
        <v>101</v>
      </c>
      <c r="D49" s="25" t="s">
        <v>25</v>
      </c>
      <c r="E49" s="29" t="s">
        <v>99</v>
      </c>
      <c r="F49" s="30" t="s">
        <v>40</v>
      </c>
      <c r="G49" s="29" t="s">
        <v>41</v>
      </c>
      <c r="H49" s="26">
        <v>28641518.056249995</v>
      </c>
      <c r="I49" s="49">
        <v>28641518.056249995</v>
      </c>
      <c r="J49" s="25"/>
      <c r="K49" s="25"/>
      <c r="L49" s="24" t="s">
        <v>42</v>
      </c>
    </row>
    <row r="50" spans="2:12" ht="15">
      <c r="B50" s="29">
        <v>80131502</v>
      </c>
      <c r="C50" s="29" t="s">
        <v>102</v>
      </c>
      <c r="D50" s="25" t="s">
        <v>25</v>
      </c>
      <c r="E50" s="29" t="s">
        <v>99</v>
      </c>
      <c r="F50" s="30" t="s">
        <v>40</v>
      </c>
      <c r="G50" s="29" t="s">
        <v>41</v>
      </c>
      <c r="H50" s="26">
        <v>7579985.875</v>
      </c>
      <c r="I50" s="49">
        <v>7579985.875</v>
      </c>
      <c r="J50" s="25"/>
      <c r="K50" s="25"/>
      <c r="L50" s="24" t="s">
        <v>42</v>
      </c>
    </row>
    <row r="51" spans="2:12" ht="30">
      <c r="B51" s="29" t="s">
        <v>103</v>
      </c>
      <c r="C51" s="25" t="s">
        <v>104</v>
      </c>
      <c r="D51" s="25" t="s">
        <v>25</v>
      </c>
      <c r="E51" s="29" t="s">
        <v>99</v>
      </c>
      <c r="F51" s="30" t="s">
        <v>40</v>
      </c>
      <c r="G51" s="25" t="s">
        <v>36</v>
      </c>
      <c r="H51" s="26">
        <v>31132084.843749996</v>
      </c>
      <c r="I51" s="49">
        <v>31132084.843749996</v>
      </c>
      <c r="J51" s="25"/>
      <c r="K51" s="25"/>
      <c r="L51" s="24" t="s">
        <v>42</v>
      </c>
    </row>
    <row r="52" spans="2:12" ht="270.75">
      <c r="B52" s="29" t="s">
        <v>105</v>
      </c>
      <c r="C52" s="29" t="s">
        <v>106</v>
      </c>
      <c r="D52" s="25" t="s">
        <v>25</v>
      </c>
      <c r="E52" s="29" t="s">
        <v>75</v>
      </c>
      <c r="F52" s="30" t="s">
        <v>40</v>
      </c>
      <c r="G52" s="29" t="s">
        <v>107</v>
      </c>
      <c r="H52" s="26">
        <v>6497130750</v>
      </c>
      <c r="I52" s="49">
        <v>6497130750</v>
      </c>
      <c r="J52" s="25"/>
      <c r="K52" s="25"/>
      <c r="L52" s="24" t="s">
        <v>42</v>
      </c>
    </row>
    <row r="53" spans="2:12" ht="30">
      <c r="B53" s="25" t="s">
        <v>108</v>
      </c>
      <c r="C53" s="35" t="s">
        <v>109</v>
      </c>
      <c r="D53" s="25" t="s">
        <v>110</v>
      </c>
      <c r="E53" s="25" t="s">
        <v>111</v>
      </c>
      <c r="F53" s="25" t="s">
        <v>40</v>
      </c>
      <c r="G53" s="25" t="s">
        <v>36</v>
      </c>
      <c r="H53" s="26">
        <v>40383309.175</v>
      </c>
      <c r="I53" s="49">
        <v>40383309.175</v>
      </c>
      <c r="J53" s="25"/>
      <c r="K53" s="25"/>
      <c r="L53" s="24" t="s">
        <v>42</v>
      </c>
    </row>
    <row r="54" spans="2:12" ht="45">
      <c r="B54" s="25" t="s">
        <v>112</v>
      </c>
      <c r="C54" s="25" t="s">
        <v>113</v>
      </c>
      <c r="D54" s="25" t="s">
        <v>114</v>
      </c>
      <c r="E54" s="25" t="s">
        <v>115</v>
      </c>
      <c r="F54" s="25" t="s">
        <v>116</v>
      </c>
      <c r="G54" s="25" t="s">
        <v>36</v>
      </c>
      <c r="H54" s="26">
        <v>94050000</v>
      </c>
      <c r="I54" s="49">
        <v>94050000</v>
      </c>
      <c r="J54" s="25"/>
      <c r="K54" s="25"/>
      <c r="L54" s="24" t="s">
        <v>42</v>
      </c>
    </row>
    <row r="55" spans="2:12" ht="30">
      <c r="B55" s="25" t="s">
        <v>117</v>
      </c>
      <c r="C55" s="35" t="s">
        <v>118</v>
      </c>
      <c r="D55" s="25" t="s">
        <v>25</v>
      </c>
      <c r="E55" s="25" t="s">
        <v>119</v>
      </c>
      <c r="F55" s="25" t="s">
        <v>116</v>
      </c>
      <c r="G55" s="25" t="s">
        <v>36</v>
      </c>
      <c r="H55" s="26">
        <v>83600000</v>
      </c>
      <c r="I55" s="49">
        <v>83600000</v>
      </c>
      <c r="J55" s="25"/>
      <c r="K55" s="25"/>
      <c r="L55" s="24" t="s">
        <v>42</v>
      </c>
    </row>
    <row r="56" spans="2:12" ht="15">
      <c r="B56" s="27" t="s">
        <v>120</v>
      </c>
      <c r="C56" s="25" t="s">
        <v>121</v>
      </c>
      <c r="D56" s="25" t="s">
        <v>25</v>
      </c>
      <c r="E56" s="25" t="s">
        <v>119</v>
      </c>
      <c r="F56" s="25" t="s">
        <v>116</v>
      </c>
      <c r="G56" s="25" t="s">
        <v>36</v>
      </c>
      <c r="H56" s="26">
        <v>156750000</v>
      </c>
      <c r="I56" s="49">
        <v>156750000</v>
      </c>
      <c r="J56" s="25"/>
      <c r="K56" s="25"/>
      <c r="L56" s="24" t="s">
        <v>42</v>
      </c>
    </row>
    <row r="57" spans="2:12" ht="42.75">
      <c r="B57" s="29" t="s">
        <v>122</v>
      </c>
      <c r="C57" s="29" t="s">
        <v>123</v>
      </c>
      <c r="D57" s="25" t="s">
        <v>25</v>
      </c>
      <c r="E57" s="29">
        <v>12</v>
      </c>
      <c r="F57" s="30" t="s">
        <v>40</v>
      </c>
      <c r="G57" s="29" t="s">
        <v>41</v>
      </c>
      <c r="H57" s="26">
        <v>1150000000</v>
      </c>
      <c r="I57" s="49">
        <v>1150000000</v>
      </c>
      <c r="J57" s="25"/>
      <c r="K57" s="25"/>
      <c r="L57" s="24" t="s">
        <v>124</v>
      </c>
    </row>
    <row r="58" spans="2:12" ht="42.75">
      <c r="B58" s="29" t="s">
        <v>125</v>
      </c>
      <c r="C58" s="29" t="s">
        <v>126</v>
      </c>
      <c r="D58" s="25" t="s">
        <v>25</v>
      </c>
      <c r="E58" s="34" t="s">
        <v>54</v>
      </c>
      <c r="F58" s="30" t="s">
        <v>40</v>
      </c>
      <c r="G58" s="29" t="s">
        <v>41</v>
      </c>
      <c r="H58" s="26">
        <v>850000000</v>
      </c>
      <c r="I58" s="49">
        <v>850000000</v>
      </c>
      <c r="J58" s="25"/>
      <c r="K58" s="25"/>
      <c r="L58" s="24" t="s">
        <v>124</v>
      </c>
    </row>
    <row r="59" spans="2:12" ht="45">
      <c r="B59" s="29" t="s">
        <v>127</v>
      </c>
      <c r="C59" s="25" t="s">
        <v>128</v>
      </c>
      <c r="D59" s="25" t="s">
        <v>25</v>
      </c>
      <c r="E59" s="25">
        <v>12</v>
      </c>
      <c r="F59" s="25" t="s">
        <v>40</v>
      </c>
      <c r="G59" s="25" t="s">
        <v>36</v>
      </c>
      <c r="H59" s="26">
        <v>520000000</v>
      </c>
      <c r="I59" s="49">
        <v>520000000</v>
      </c>
      <c r="J59" s="25"/>
      <c r="K59" s="25"/>
      <c r="L59" s="24" t="s">
        <v>124</v>
      </c>
    </row>
    <row r="60" spans="2:12" ht="15">
      <c r="B60" s="29">
        <v>80131502</v>
      </c>
      <c r="C60" s="29" t="s">
        <v>129</v>
      </c>
      <c r="D60" s="25" t="s">
        <v>25</v>
      </c>
      <c r="E60" s="29" t="s">
        <v>39</v>
      </c>
      <c r="F60" s="30" t="s">
        <v>40</v>
      </c>
      <c r="G60" s="29" t="s">
        <v>41</v>
      </c>
      <c r="H60" s="36">
        <v>59000000</v>
      </c>
      <c r="I60" s="49">
        <f>+H60</f>
        <v>59000000</v>
      </c>
      <c r="J60" s="25" t="s">
        <v>27</v>
      </c>
      <c r="K60" s="25" t="s">
        <v>28</v>
      </c>
      <c r="L60" s="24" t="s">
        <v>130</v>
      </c>
    </row>
    <row r="61" spans="2:12" ht="28.5">
      <c r="B61" s="29" t="s">
        <v>131</v>
      </c>
      <c r="C61" s="29" t="s">
        <v>132</v>
      </c>
      <c r="D61" s="25" t="s">
        <v>25</v>
      </c>
      <c r="E61" s="29" t="s">
        <v>39</v>
      </c>
      <c r="F61" s="30" t="s">
        <v>40</v>
      </c>
      <c r="G61" s="29" t="s">
        <v>41</v>
      </c>
      <c r="H61" s="37">
        <v>1200000000</v>
      </c>
      <c r="I61" s="49">
        <f>+H61</f>
        <v>1200000000</v>
      </c>
      <c r="J61" s="25" t="s">
        <v>27</v>
      </c>
      <c r="K61" s="25" t="s">
        <v>28</v>
      </c>
      <c r="L61" s="24" t="s">
        <v>130</v>
      </c>
    </row>
    <row r="62" spans="2:12" ht="45">
      <c r="B62" s="38" t="s">
        <v>133</v>
      </c>
      <c r="C62" s="39" t="s">
        <v>134</v>
      </c>
      <c r="D62" s="25" t="s">
        <v>135</v>
      </c>
      <c r="E62" s="42" t="s">
        <v>136</v>
      </c>
      <c r="F62" s="30" t="s">
        <v>116</v>
      </c>
      <c r="G62" s="29" t="s">
        <v>137</v>
      </c>
      <c r="H62" s="52">
        <v>850000000</v>
      </c>
      <c r="I62" s="52">
        <v>850000000</v>
      </c>
      <c r="J62" s="42" t="s">
        <v>27</v>
      </c>
      <c r="K62" s="42" t="s">
        <v>138</v>
      </c>
      <c r="L62" s="24" t="s">
        <v>139</v>
      </c>
    </row>
    <row r="63" spans="2:12" ht="90">
      <c r="B63" s="42" t="s">
        <v>140</v>
      </c>
      <c r="C63" s="39" t="s">
        <v>141</v>
      </c>
      <c r="D63" s="25" t="s">
        <v>142</v>
      </c>
      <c r="E63" s="42" t="s">
        <v>143</v>
      </c>
      <c r="F63" s="30" t="s">
        <v>144</v>
      </c>
      <c r="G63" s="29" t="s">
        <v>145</v>
      </c>
      <c r="H63" s="41">
        <v>450000000</v>
      </c>
      <c r="I63" s="52">
        <v>450000000</v>
      </c>
      <c r="J63" s="42" t="s">
        <v>27</v>
      </c>
      <c r="K63" s="42" t="s">
        <v>138</v>
      </c>
      <c r="L63" s="24" t="s">
        <v>139</v>
      </c>
    </row>
    <row r="64" spans="2:12" ht="45">
      <c r="B64" s="42" t="s">
        <v>146</v>
      </c>
      <c r="C64" s="39" t="s">
        <v>147</v>
      </c>
      <c r="D64" s="25" t="s">
        <v>142</v>
      </c>
      <c r="E64" s="42" t="s">
        <v>143</v>
      </c>
      <c r="F64" s="30" t="s">
        <v>144</v>
      </c>
      <c r="G64" s="29" t="s">
        <v>145</v>
      </c>
      <c r="H64" s="41">
        <v>50000000</v>
      </c>
      <c r="I64" s="41">
        <v>50000000</v>
      </c>
      <c r="J64" s="42" t="s">
        <v>45</v>
      </c>
      <c r="K64" s="42" t="s">
        <v>138</v>
      </c>
      <c r="L64" s="24" t="s">
        <v>148</v>
      </c>
    </row>
    <row r="65" spans="2:12" ht="60">
      <c r="B65" s="42" t="s">
        <v>149</v>
      </c>
      <c r="C65" s="39" t="s">
        <v>150</v>
      </c>
      <c r="D65" s="25" t="s">
        <v>151</v>
      </c>
      <c r="E65" s="42" t="s">
        <v>152</v>
      </c>
      <c r="F65" s="30" t="s">
        <v>116</v>
      </c>
      <c r="G65" s="29" t="s">
        <v>145</v>
      </c>
      <c r="H65" s="53">
        <v>80000000</v>
      </c>
      <c r="I65" s="52">
        <v>80000000</v>
      </c>
      <c r="J65" s="42" t="s">
        <v>153</v>
      </c>
      <c r="K65" s="42" t="s">
        <v>138</v>
      </c>
      <c r="L65" s="24" t="s">
        <v>139</v>
      </c>
    </row>
    <row r="66" spans="2:12" ht="30">
      <c r="B66" s="42" t="s">
        <v>154</v>
      </c>
      <c r="C66" s="39" t="s">
        <v>155</v>
      </c>
      <c r="D66" s="25" t="s">
        <v>142</v>
      </c>
      <c r="E66" s="42" t="s">
        <v>39</v>
      </c>
      <c r="F66" s="30" t="s">
        <v>144</v>
      </c>
      <c r="G66" s="29" t="s">
        <v>145</v>
      </c>
      <c r="H66" s="41">
        <v>542423264</v>
      </c>
      <c r="I66" s="52">
        <v>542423264</v>
      </c>
      <c r="J66" s="42" t="s">
        <v>156</v>
      </c>
      <c r="K66" s="42" t="s">
        <v>138</v>
      </c>
      <c r="L66" s="24" t="s">
        <v>157</v>
      </c>
    </row>
    <row r="67" spans="2:12" ht="60">
      <c r="B67" s="38">
        <v>81112105</v>
      </c>
      <c r="C67" s="40" t="s">
        <v>158</v>
      </c>
      <c r="D67" s="25" t="s">
        <v>151</v>
      </c>
      <c r="E67" s="42" t="s">
        <v>39</v>
      </c>
      <c r="F67" s="30" t="s">
        <v>116</v>
      </c>
      <c r="G67" s="29" t="s">
        <v>145</v>
      </c>
      <c r="H67" s="41">
        <v>3000000</v>
      </c>
      <c r="I67" s="41">
        <v>3000000</v>
      </c>
      <c r="J67" s="42" t="s">
        <v>45</v>
      </c>
      <c r="K67" s="42" t="s">
        <v>159</v>
      </c>
      <c r="L67" s="24" t="s">
        <v>139</v>
      </c>
    </row>
    <row r="68" spans="2:12" ht="45">
      <c r="B68" s="42">
        <v>43211501</v>
      </c>
      <c r="C68" s="40" t="s">
        <v>160</v>
      </c>
      <c r="D68" s="25" t="s">
        <v>135</v>
      </c>
      <c r="E68" s="42" t="s">
        <v>161</v>
      </c>
      <c r="F68" s="30" t="s">
        <v>116</v>
      </c>
      <c r="G68" s="29" t="s">
        <v>145</v>
      </c>
      <c r="H68" s="41">
        <v>80000000</v>
      </c>
      <c r="I68" s="41">
        <v>80000000</v>
      </c>
      <c r="J68" s="42" t="s">
        <v>45</v>
      </c>
      <c r="K68" s="42" t="s">
        <v>162</v>
      </c>
      <c r="L68" s="24" t="s">
        <v>157</v>
      </c>
    </row>
    <row r="69" spans="2:12" ht="60">
      <c r="B69" s="42" t="s">
        <v>163</v>
      </c>
      <c r="C69" s="40" t="s">
        <v>164</v>
      </c>
      <c r="D69" s="25" t="s">
        <v>142</v>
      </c>
      <c r="E69" s="42" t="s">
        <v>39</v>
      </c>
      <c r="F69" s="30" t="s">
        <v>116</v>
      </c>
      <c r="G69" s="29" t="s">
        <v>145</v>
      </c>
      <c r="H69" s="41">
        <v>50000000</v>
      </c>
      <c r="I69" s="41">
        <v>50000000</v>
      </c>
      <c r="J69" s="42" t="s">
        <v>45</v>
      </c>
      <c r="K69" s="42" t="s">
        <v>162</v>
      </c>
      <c r="L69" s="24" t="s">
        <v>139</v>
      </c>
    </row>
    <row r="70" spans="2:12" ht="60">
      <c r="B70" s="35" t="s">
        <v>165</v>
      </c>
      <c r="C70" s="40" t="s">
        <v>166</v>
      </c>
      <c r="D70" s="25" t="s">
        <v>135</v>
      </c>
      <c r="E70" s="42" t="s">
        <v>167</v>
      </c>
      <c r="F70" s="30" t="s">
        <v>116</v>
      </c>
      <c r="G70" s="29" t="s">
        <v>168</v>
      </c>
      <c r="H70" s="41" t="s">
        <v>169</v>
      </c>
      <c r="I70" s="41">
        <v>130000000</v>
      </c>
      <c r="J70" s="42" t="s">
        <v>45</v>
      </c>
      <c r="K70" s="42" t="s">
        <v>162</v>
      </c>
      <c r="L70" s="24" t="s">
        <v>139</v>
      </c>
    </row>
    <row r="71" spans="2:12" ht="45">
      <c r="B71" s="35" t="s">
        <v>170</v>
      </c>
      <c r="C71" s="40" t="s">
        <v>171</v>
      </c>
      <c r="D71" s="25" t="s">
        <v>172</v>
      </c>
      <c r="E71" s="42" t="s">
        <v>173</v>
      </c>
      <c r="F71" s="30" t="s">
        <v>116</v>
      </c>
      <c r="G71" s="29" t="s">
        <v>174</v>
      </c>
      <c r="H71" s="41" t="s">
        <v>175</v>
      </c>
      <c r="I71" s="41">
        <v>45000000</v>
      </c>
      <c r="J71" s="42" t="s">
        <v>156</v>
      </c>
      <c r="K71" s="42" t="s">
        <v>162</v>
      </c>
      <c r="L71" s="24" t="s">
        <v>157</v>
      </c>
    </row>
    <row r="72" spans="2:12" ht="60">
      <c r="B72" s="35" t="s">
        <v>176</v>
      </c>
      <c r="C72" s="40" t="s">
        <v>177</v>
      </c>
      <c r="D72" s="25" t="s">
        <v>135</v>
      </c>
      <c r="E72" s="42" t="s">
        <v>69</v>
      </c>
      <c r="F72" s="30" t="s">
        <v>116</v>
      </c>
      <c r="G72" s="29" t="s">
        <v>178</v>
      </c>
      <c r="H72" s="42" t="s">
        <v>179</v>
      </c>
      <c r="I72" s="42">
        <v>2500000000</v>
      </c>
      <c r="J72" s="42" t="s">
        <v>45</v>
      </c>
      <c r="K72" s="42" t="s">
        <v>162</v>
      </c>
      <c r="L72" s="24" t="s">
        <v>139</v>
      </c>
    </row>
    <row r="73" spans="2:12" ht="15">
      <c r="B73" s="25">
        <v>43202007</v>
      </c>
      <c r="C73" s="25" t="s">
        <v>180</v>
      </c>
      <c r="D73" s="25" t="s">
        <v>135</v>
      </c>
      <c r="E73" s="42" t="s">
        <v>181</v>
      </c>
      <c r="F73" s="30" t="s">
        <v>182</v>
      </c>
      <c r="G73" s="29" t="s">
        <v>183</v>
      </c>
      <c r="H73" s="43">
        <v>350000</v>
      </c>
      <c r="I73" s="43">
        <v>350000</v>
      </c>
      <c r="J73" s="42" t="s">
        <v>45</v>
      </c>
      <c r="K73" s="42" t="s">
        <v>162</v>
      </c>
      <c r="L73" s="24" t="s">
        <v>184</v>
      </c>
    </row>
    <row r="74" spans="2:12" ht="15">
      <c r="B74" s="25">
        <v>43202007</v>
      </c>
      <c r="C74" s="25" t="s">
        <v>185</v>
      </c>
      <c r="D74" s="25" t="s">
        <v>135</v>
      </c>
      <c r="E74" s="42" t="s">
        <v>181</v>
      </c>
      <c r="F74" s="30" t="s">
        <v>116</v>
      </c>
      <c r="G74" s="29" t="s">
        <v>168</v>
      </c>
      <c r="H74" s="41" t="s">
        <v>186</v>
      </c>
      <c r="I74" s="42">
        <v>1650000</v>
      </c>
      <c r="J74" s="42" t="s">
        <v>45</v>
      </c>
      <c r="K74" s="42" t="s">
        <v>162</v>
      </c>
      <c r="L74" s="24" t="s">
        <v>184</v>
      </c>
    </row>
    <row r="75" spans="2:12" ht="15">
      <c r="B75" s="42">
        <v>43202007</v>
      </c>
      <c r="C75" s="25" t="s">
        <v>187</v>
      </c>
      <c r="D75" s="25" t="s">
        <v>135</v>
      </c>
      <c r="E75" s="42" t="s">
        <v>181</v>
      </c>
      <c r="F75" s="30" t="s">
        <v>182</v>
      </c>
      <c r="G75" s="29" t="s">
        <v>168</v>
      </c>
      <c r="H75" s="54">
        <v>330</v>
      </c>
      <c r="I75" s="54">
        <v>330</v>
      </c>
      <c r="J75" s="42" t="s">
        <v>45</v>
      </c>
      <c r="K75" s="42" t="s">
        <v>162</v>
      </c>
      <c r="L75" s="24" t="s">
        <v>184</v>
      </c>
    </row>
    <row r="76" spans="2:12" ht="30">
      <c r="B76" s="25">
        <v>80101510</v>
      </c>
      <c r="C76" s="40" t="s">
        <v>188</v>
      </c>
      <c r="D76" s="25" t="s">
        <v>172</v>
      </c>
      <c r="E76" s="42" t="s">
        <v>167</v>
      </c>
      <c r="F76" s="30" t="s">
        <v>189</v>
      </c>
      <c r="G76" s="29" t="s">
        <v>168</v>
      </c>
      <c r="H76" s="42" t="s">
        <v>190</v>
      </c>
      <c r="I76" s="42">
        <v>30000000</v>
      </c>
      <c r="J76" s="42" t="s">
        <v>45</v>
      </c>
      <c r="K76" s="42" t="s">
        <v>162</v>
      </c>
      <c r="L76" s="24" t="s">
        <v>184</v>
      </c>
    </row>
    <row r="77" spans="2:12" ht="30">
      <c r="B77" s="25">
        <v>42172101</v>
      </c>
      <c r="C77" s="25" t="s">
        <v>191</v>
      </c>
      <c r="D77" s="25" t="s">
        <v>135</v>
      </c>
      <c r="E77" s="42" t="s">
        <v>181</v>
      </c>
      <c r="F77" s="30" t="s">
        <v>182</v>
      </c>
      <c r="G77" s="29" t="s">
        <v>168</v>
      </c>
      <c r="H77" s="52">
        <v>105408000</v>
      </c>
      <c r="I77" s="52">
        <v>105408000</v>
      </c>
      <c r="J77" s="42" t="s">
        <v>45</v>
      </c>
      <c r="K77" s="42" t="s">
        <v>162</v>
      </c>
      <c r="L77" s="24" t="s">
        <v>184</v>
      </c>
    </row>
    <row r="78" spans="2:12" ht="30">
      <c r="B78" s="42">
        <v>46182205</v>
      </c>
      <c r="C78" s="35" t="s">
        <v>192</v>
      </c>
      <c r="D78" s="25" t="s">
        <v>135</v>
      </c>
      <c r="E78" s="42" t="s">
        <v>181</v>
      </c>
      <c r="F78" s="30" t="s">
        <v>182</v>
      </c>
      <c r="G78" s="29" t="s">
        <v>168</v>
      </c>
      <c r="H78" s="42" t="s">
        <v>193</v>
      </c>
      <c r="I78" s="42">
        <v>180000000</v>
      </c>
      <c r="J78" s="42" t="s">
        <v>45</v>
      </c>
      <c r="K78" s="42" t="s">
        <v>162</v>
      </c>
      <c r="L78" s="24" t="s">
        <v>184</v>
      </c>
    </row>
    <row r="79" spans="2:12" ht="30">
      <c r="B79" s="25">
        <v>56112104</v>
      </c>
      <c r="C79" s="25" t="s">
        <v>194</v>
      </c>
      <c r="D79" s="25" t="s">
        <v>172</v>
      </c>
      <c r="E79" s="42" t="s">
        <v>181</v>
      </c>
      <c r="F79" s="30" t="s">
        <v>189</v>
      </c>
      <c r="G79" s="29" t="s">
        <v>195</v>
      </c>
      <c r="H79" s="42" t="s">
        <v>196</v>
      </c>
      <c r="I79" s="42">
        <v>68000000</v>
      </c>
      <c r="J79" s="42" t="s">
        <v>45</v>
      </c>
      <c r="K79" s="42" t="s">
        <v>162</v>
      </c>
      <c r="L79" s="24" t="s">
        <v>184</v>
      </c>
    </row>
    <row r="80" spans="2:12" ht="30">
      <c r="B80" s="25">
        <v>42171910</v>
      </c>
      <c r="C80" s="25" t="s">
        <v>197</v>
      </c>
      <c r="D80" s="25" t="s">
        <v>135</v>
      </c>
      <c r="E80" s="42" t="s">
        <v>198</v>
      </c>
      <c r="F80" s="30" t="s">
        <v>182</v>
      </c>
      <c r="G80" s="29" t="s">
        <v>183</v>
      </c>
      <c r="H80" s="54" t="s">
        <v>199</v>
      </c>
      <c r="I80" s="54">
        <v>8100000</v>
      </c>
      <c r="J80" s="42" t="s">
        <v>156</v>
      </c>
      <c r="K80" s="42" t="s">
        <v>138</v>
      </c>
      <c r="L80" s="24" t="s">
        <v>184</v>
      </c>
    </row>
    <row r="81" spans="2:12" ht="30">
      <c r="B81" s="25">
        <v>42171910</v>
      </c>
      <c r="C81" s="25" t="s">
        <v>200</v>
      </c>
      <c r="D81" s="25" t="s">
        <v>135</v>
      </c>
      <c r="E81" s="42" t="s">
        <v>181</v>
      </c>
      <c r="F81" s="30" t="s">
        <v>182</v>
      </c>
      <c r="G81" s="29" t="s">
        <v>183</v>
      </c>
      <c r="H81" s="54">
        <v>500</v>
      </c>
      <c r="I81" s="54">
        <v>500</v>
      </c>
      <c r="J81" s="42" t="s">
        <v>45</v>
      </c>
      <c r="K81" s="42" t="s">
        <v>138</v>
      </c>
      <c r="L81" s="24" t="s">
        <v>184</v>
      </c>
    </row>
    <row r="82" spans="2:12" ht="30">
      <c r="B82" s="25">
        <v>56121200</v>
      </c>
      <c r="C82" s="25" t="s">
        <v>201</v>
      </c>
      <c r="D82" s="25" t="s">
        <v>135</v>
      </c>
      <c r="E82" s="42" t="s">
        <v>181</v>
      </c>
      <c r="F82" s="30" t="s">
        <v>182</v>
      </c>
      <c r="G82" s="29" t="s">
        <v>168</v>
      </c>
      <c r="H82" s="55">
        <v>4370000</v>
      </c>
      <c r="I82" s="55">
        <v>4370000</v>
      </c>
      <c r="J82" s="42" t="s">
        <v>45</v>
      </c>
      <c r="K82" s="42" t="s">
        <v>162</v>
      </c>
      <c r="L82" s="24" t="s">
        <v>184</v>
      </c>
    </row>
    <row r="83" spans="2:12" ht="30">
      <c r="B83" s="25">
        <v>76131600</v>
      </c>
      <c r="C83" s="25" t="s">
        <v>202</v>
      </c>
      <c r="D83" s="25" t="s">
        <v>135</v>
      </c>
      <c r="E83" s="42" t="s">
        <v>181</v>
      </c>
      <c r="F83" s="30" t="s">
        <v>182</v>
      </c>
      <c r="G83" s="29" t="s">
        <v>168</v>
      </c>
      <c r="H83" s="44">
        <v>3450000</v>
      </c>
      <c r="I83" s="44">
        <v>3450000</v>
      </c>
      <c r="J83" s="42" t="s">
        <v>45</v>
      </c>
      <c r="K83" s="42" t="s">
        <v>162</v>
      </c>
      <c r="L83" s="24" t="s">
        <v>184</v>
      </c>
    </row>
    <row r="84" spans="2:12" ht="30">
      <c r="B84" s="25">
        <v>91121703</v>
      </c>
      <c r="C84" s="25" t="s">
        <v>203</v>
      </c>
      <c r="D84" s="25" t="s">
        <v>135</v>
      </c>
      <c r="E84" s="42" t="s">
        <v>181</v>
      </c>
      <c r="F84" s="30" t="s">
        <v>182</v>
      </c>
      <c r="G84" s="29" t="s">
        <v>168</v>
      </c>
      <c r="H84" s="44">
        <v>8418000</v>
      </c>
      <c r="I84" s="44">
        <v>8418000</v>
      </c>
      <c r="J84" s="42" t="s">
        <v>45</v>
      </c>
      <c r="K84" s="42" t="s">
        <v>162</v>
      </c>
      <c r="L84" s="24" t="s">
        <v>184</v>
      </c>
    </row>
    <row r="85" spans="2:12" ht="30">
      <c r="B85" s="25">
        <v>44111900</v>
      </c>
      <c r="C85" s="25" t="s">
        <v>204</v>
      </c>
      <c r="D85" s="25" t="s">
        <v>135</v>
      </c>
      <c r="E85" s="42" t="s">
        <v>181</v>
      </c>
      <c r="F85" s="30" t="s">
        <v>205</v>
      </c>
      <c r="G85" s="29" t="s">
        <v>168</v>
      </c>
      <c r="H85" s="52">
        <v>9660000</v>
      </c>
      <c r="I85" s="52">
        <v>9660000</v>
      </c>
      <c r="J85" s="42" t="s">
        <v>45</v>
      </c>
      <c r="K85" s="42" t="s">
        <v>138</v>
      </c>
      <c r="L85" s="24" t="s">
        <v>184</v>
      </c>
    </row>
    <row r="86" spans="2:12" ht="30">
      <c r="B86" s="25">
        <v>76122406</v>
      </c>
      <c r="C86" s="25" t="s">
        <v>206</v>
      </c>
      <c r="D86" s="25" t="s">
        <v>151</v>
      </c>
      <c r="E86" s="42" t="s">
        <v>207</v>
      </c>
      <c r="F86" s="30" t="s">
        <v>208</v>
      </c>
      <c r="G86" s="29" t="s">
        <v>145</v>
      </c>
      <c r="H86" s="44">
        <v>600000000</v>
      </c>
      <c r="I86" s="44">
        <v>600000000</v>
      </c>
      <c r="J86" s="42" t="s">
        <v>45</v>
      </c>
      <c r="K86" s="42" t="s">
        <v>162</v>
      </c>
      <c r="L86" s="24" t="s">
        <v>184</v>
      </c>
    </row>
    <row r="87" spans="2:12" ht="15">
      <c r="B87" s="25">
        <v>10191700</v>
      </c>
      <c r="C87" s="56" t="s">
        <v>209</v>
      </c>
      <c r="D87" s="25" t="s">
        <v>135</v>
      </c>
      <c r="E87" s="42" t="s">
        <v>210</v>
      </c>
      <c r="F87" s="30" t="s">
        <v>182</v>
      </c>
      <c r="G87" s="29" t="s">
        <v>168</v>
      </c>
      <c r="H87" s="45">
        <v>40000000</v>
      </c>
      <c r="I87" s="45">
        <v>40000000</v>
      </c>
      <c r="J87" s="42" t="s">
        <v>45</v>
      </c>
      <c r="K87" s="42" t="s">
        <v>162</v>
      </c>
      <c r="L87" s="24" t="s">
        <v>184</v>
      </c>
    </row>
    <row r="88" spans="2:12" ht="30">
      <c r="B88" s="25">
        <v>13102000</v>
      </c>
      <c r="C88" s="25" t="s">
        <v>211</v>
      </c>
      <c r="D88" s="25" t="s">
        <v>135</v>
      </c>
      <c r="E88" s="42" t="s">
        <v>69</v>
      </c>
      <c r="F88" s="30" t="s">
        <v>182</v>
      </c>
      <c r="G88" s="29" t="s">
        <v>168</v>
      </c>
      <c r="H88" s="42" t="s">
        <v>212</v>
      </c>
      <c r="I88" s="42">
        <v>140000000</v>
      </c>
      <c r="J88" s="42" t="s">
        <v>156</v>
      </c>
      <c r="K88" s="42" t="s">
        <v>162</v>
      </c>
      <c r="L88" s="24" t="s">
        <v>184</v>
      </c>
    </row>
    <row r="89" spans="2:12" ht="30">
      <c r="B89" s="25">
        <v>24111800</v>
      </c>
      <c r="C89" s="25" t="s">
        <v>213</v>
      </c>
      <c r="D89" s="25" t="s">
        <v>214</v>
      </c>
      <c r="E89" s="42" t="s">
        <v>215</v>
      </c>
      <c r="F89" s="30" t="s">
        <v>216</v>
      </c>
      <c r="G89" s="29" t="s">
        <v>168</v>
      </c>
      <c r="H89" s="42" t="s">
        <v>217</v>
      </c>
      <c r="I89" s="42">
        <v>20000000</v>
      </c>
      <c r="J89" s="42" t="s">
        <v>45</v>
      </c>
      <c r="K89" s="42" t="s">
        <v>162</v>
      </c>
      <c r="L89" s="24" t="s">
        <v>184</v>
      </c>
    </row>
    <row r="90" spans="2:12" ht="15">
      <c r="B90" s="25">
        <v>46000000</v>
      </c>
      <c r="C90" s="25" t="s">
        <v>218</v>
      </c>
      <c r="D90" s="46">
        <v>44562</v>
      </c>
      <c r="E90" s="42" t="s">
        <v>219</v>
      </c>
      <c r="F90" s="30" t="s">
        <v>182</v>
      </c>
      <c r="G90" s="29" t="s">
        <v>168</v>
      </c>
      <c r="H90" s="42" t="s">
        <v>220</v>
      </c>
      <c r="I90" s="42">
        <v>400000000</v>
      </c>
      <c r="J90" s="42" t="s">
        <v>45</v>
      </c>
      <c r="K90" s="42" t="s">
        <v>162</v>
      </c>
      <c r="L90" s="24" t="s">
        <v>184</v>
      </c>
    </row>
    <row r="91" spans="2:12" ht="30">
      <c r="B91" s="25" t="s">
        <v>221</v>
      </c>
      <c r="C91" s="25" t="s">
        <v>222</v>
      </c>
      <c r="D91" s="25" t="s">
        <v>25</v>
      </c>
      <c r="E91" s="42" t="s">
        <v>80</v>
      </c>
      <c r="F91" s="30" t="s">
        <v>40</v>
      </c>
      <c r="G91" s="29" t="s">
        <v>41</v>
      </c>
      <c r="H91" s="45" t="s">
        <v>223</v>
      </c>
      <c r="I91" s="45">
        <v>70000000</v>
      </c>
      <c r="J91" s="42" t="s">
        <v>27</v>
      </c>
      <c r="K91" s="42" t="s">
        <v>28</v>
      </c>
      <c r="L91" s="24" t="s">
        <v>224</v>
      </c>
    </row>
    <row r="92" spans="2:12" ht="15">
      <c r="B92" s="25">
        <v>48101511</v>
      </c>
      <c r="C92" s="25" t="s">
        <v>225</v>
      </c>
      <c r="D92" s="25" t="s">
        <v>226</v>
      </c>
      <c r="E92" s="42" t="s">
        <v>227</v>
      </c>
      <c r="F92" s="30" t="s">
        <v>182</v>
      </c>
      <c r="G92" s="29" t="s">
        <v>168</v>
      </c>
      <c r="H92" s="52">
        <v>35700000</v>
      </c>
      <c r="I92" s="52">
        <v>35700000</v>
      </c>
      <c r="J92" s="42" t="s">
        <v>45</v>
      </c>
      <c r="K92" s="42" t="s">
        <v>162</v>
      </c>
      <c r="L92" s="24" t="s">
        <v>184</v>
      </c>
    </row>
    <row r="93" spans="2:12" ht="15">
      <c r="B93" s="25">
        <v>24131600</v>
      </c>
      <c r="C93" s="25" t="s">
        <v>228</v>
      </c>
      <c r="D93" s="25" t="s">
        <v>229</v>
      </c>
      <c r="E93" s="42" t="s">
        <v>227</v>
      </c>
      <c r="F93" s="30" t="s">
        <v>182</v>
      </c>
      <c r="G93" s="29" t="s">
        <v>168</v>
      </c>
      <c r="H93" s="52">
        <v>16830000</v>
      </c>
      <c r="I93" s="52">
        <v>16830000</v>
      </c>
      <c r="J93" s="42" t="s">
        <v>45</v>
      </c>
      <c r="K93" s="42" t="s">
        <v>162</v>
      </c>
      <c r="L93" s="24" t="s">
        <v>184</v>
      </c>
    </row>
    <row r="94" spans="2:12" ht="15">
      <c r="B94" s="25">
        <v>86101700</v>
      </c>
      <c r="C94" s="25" t="s">
        <v>230</v>
      </c>
      <c r="D94" s="25" t="s">
        <v>214</v>
      </c>
      <c r="E94" s="42" t="s">
        <v>227</v>
      </c>
      <c r="F94" s="30" t="s">
        <v>182</v>
      </c>
      <c r="G94" s="29" t="s">
        <v>168</v>
      </c>
      <c r="H94" s="42" t="s">
        <v>231</v>
      </c>
      <c r="I94" s="42">
        <v>26000000</v>
      </c>
      <c r="J94" s="42" t="s">
        <v>156</v>
      </c>
      <c r="K94" s="42" t="s">
        <v>162</v>
      </c>
      <c r="L94" s="24" t="s">
        <v>184</v>
      </c>
    </row>
    <row r="95" spans="2:12" ht="30">
      <c r="B95" s="25">
        <v>43231500</v>
      </c>
      <c r="C95" s="25" t="s">
        <v>232</v>
      </c>
      <c r="D95" s="25" t="s">
        <v>151</v>
      </c>
      <c r="E95" s="42" t="s">
        <v>143</v>
      </c>
      <c r="F95" s="30" t="s">
        <v>182</v>
      </c>
      <c r="G95" s="29" t="s">
        <v>145</v>
      </c>
      <c r="H95" s="42" t="s">
        <v>233</v>
      </c>
      <c r="I95" s="42">
        <v>66000000</v>
      </c>
      <c r="J95" s="42" t="s">
        <v>153</v>
      </c>
      <c r="K95" s="42" t="s">
        <v>162</v>
      </c>
      <c r="L95" s="24" t="s">
        <v>184</v>
      </c>
    </row>
    <row r="96" spans="2:12" ht="15">
      <c r="B96" s="25">
        <v>93131600</v>
      </c>
      <c r="C96" s="25" t="s">
        <v>234</v>
      </c>
      <c r="D96" s="25" t="s">
        <v>172</v>
      </c>
      <c r="E96" s="42" t="s">
        <v>167</v>
      </c>
      <c r="F96" s="30" t="s">
        <v>235</v>
      </c>
      <c r="G96" s="29" t="s">
        <v>168</v>
      </c>
      <c r="H96" s="42" t="s">
        <v>236</v>
      </c>
      <c r="I96" s="42">
        <v>180000000</v>
      </c>
      <c r="J96" s="42" t="s">
        <v>156</v>
      </c>
      <c r="K96" s="42" t="s">
        <v>162</v>
      </c>
      <c r="L96" s="24" t="s">
        <v>184</v>
      </c>
    </row>
    <row r="97" spans="2:12" ht="15">
      <c r="B97" s="25">
        <v>80111600</v>
      </c>
      <c r="C97" s="25" t="s">
        <v>237</v>
      </c>
      <c r="D97" s="25" t="s">
        <v>238</v>
      </c>
      <c r="E97" s="42" t="s">
        <v>239</v>
      </c>
      <c r="F97" s="30" t="s">
        <v>182</v>
      </c>
      <c r="G97" s="29" t="s">
        <v>168</v>
      </c>
      <c r="H97" s="42" t="s">
        <v>240</v>
      </c>
      <c r="I97" s="42">
        <v>47000000</v>
      </c>
      <c r="J97" s="42" t="s">
        <v>45</v>
      </c>
      <c r="K97" s="42" t="s">
        <v>162</v>
      </c>
      <c r="L97" s="24" t="s">
        <v>184</v>
      </c>
    </row>
    <row r="98" spans="2:12" ht="15">
      <c r="B98" s="25">
        <v>93141500</v>
      </c>
      <c r="C98" s="25" t="s">
        <v>241</v>
      </c>
      <c r="D98" s="25" t="s">
        <v>110</v>
      </c>
      <c r="E98" s="42" t="s">
        <v>242</v>
      </c>
      <c r="F98" s="30" t="s">
        <v>182</v>
      </c>
      <c r="G98" s="29" t="s">
        <v>145</v>
      </c>
      <c r="H98" s="42" t="s">
        <v>243</v>
      </c>
      <c r="I98" s="42">
        <v>350000000</v>
      </c>
      <c r="J98" s="42" t="s">
        <v>45</v>
      </c>
      <c r="K98" s="42" t="s">
        <v>162</v>
      </c>
      <c r="L98" s="24" t="s">
        <v>184</v>
      </c>
    </row>
    <row r="99" spans="2:12" ht="42.75">
      <c r="B99" s="29" t="s">
        <v>244</v>
      </c>
      <c r="C99" s="29" t="s">
        <v>245</v>
      </c>
      <c r="D99" s="25" t="s">
        <v>246</v>
      </c>
      <c r="E99" s="42" t="s">
        <v>247</v>
      </c>
      <c r="F99" s="30" t="s">
        <v>248</v>
      </c>
      <c r="G99" s="29" t="s">
        <v>168</v>
      </c>
      <c r="H99" s="52">
        <v>95025000</v>
      </c>
      <c r="I99" s="52">
        <v>95025000</v>
      </c>
      <c r="J99" s="42" t="s">
        <v>45</v>
      </c>
      <c r="K99" s="42" t="s">
        <v>162</v>
      </c>
      <c r="L99" s="24" t="s">
        <v>184</v>
      </c>
    </row>
    <row r="100" spans="2:12" ht="409.5">
      <c r="B100" s="57" t="s">
        <v>249</v>
      </c>
      <c r="C100" s="58" t="s">
        <v>250</v>
      </c>
      <c r="D100" s="40" t="s">
        <v>251</v>
      </c>
      <c r="E100" s="42" t="s">
        <v>71</v>
      </c>
      <c r="F100" s="30" t="s">
        <v>252</v>
      </c>
      <c r="G100" s="29" t="s">
        <v>183</v>
      </c>
      <c r="H100" s="52">
        <v>750000000</v>
      </c>
      <c r="I100" s="52">
        <v>750000000</v>
      </c>
      <c r="J100" s="42" t="s">
        <v>253</v>
      </c>
      <c r="K100" s="42" t="s">
        <v>253</v>
      </c>
      <c r="L100" s="24" t="s">
        <v>254</v>
      </c>
    </row>
    <row r="101" spans="2:12" ht="225">
      <c r="B101" s="57" t="s">
        <v>255</v>
      </c>
      <c r="C101" s="59" t="s">
        <v>256</v>
      </c>
      <c r="D101" s="40" t="s">
        <v>251</v>
      </c>
      <c r="E101" s="42" t="s">
        <v>257</v>
      </c>
      <c r="F101" s="30" t="s">
        <v>258</v>
      </c>
      <c r="G101" s="29" t="s">
        <v>168</v>
      </c>
      <c r="H101" s="60">
        <v>800000000</v>
      </c>
      <c r="I101" s="60">
        <v>800000000</v>
      </c>
      <c r="J101" s="42" t="s">
        <v>253</v>
      </c>
      <c r="K101" s="42"/>
      <c r="L101" s="24" t="s">
        <v>254</v>
      </c>
    </row>
    <row r="102" spans="2:12" ht="30">
      <c r="B102" s="61">
        <v>42271702</v>
      </c>
      <c r="C102" s="61" t="s">
        <v>259</v>
      </c>
      <c r="D102" s="25" t="s">
        <v>135</v>
      </c>
      <c r="E102" s="42" t="s">
        <v>69</v>
      </c>
      <c r="F102" s="30" t="s">
        <v>252</v>
      </c>
      <c r="G102" s="29" t="s">
        <v>168</v>
      </c>
      <c r="H102" s="42" t="s">
        <v>260</v>
      </c>
      <c r="I102" s="42">
        <v>150000000</v>
      </c>
      <c r="J102" s="42" t="s">
        <v>253</v>
      </c>
      <c r="K102" s="42"/>
      <c r="L102" s="24" t="s">
        <v>254</v>
      </c>
    </row>
    <row r="103" spans="2:12" ht="45">
      <c r="B103" s="35" t="s">
        <v>261</v>
      </c>
      <c r="C103" s="61" t="s">
        <v>262</v>
      </c>
      <c r="D103" s="25" t="s">
        <v>238</v>
      </c>
      <c r="E103" s="42" t="s">
        <v>263</v>
      </c>
      <c r="F103" s="30" t="s">
        <v>258</v>
      </c>
      <c r="G103" s="29" t="s">
        <v>168</v>
      </c>
      <c r="H103" s="42" t="s">
        <v>264</v>
      </c>
      <c r="I103" s="42">
        <v>120000000</v>
      </c>
      <c r="J103" s="42" t="s">
        <v>45</v>
      </c>
      <c r="K103" s="42" t="s">
        <v>45</v>
      </c>
      <c r="L103" s="24" t="s">
        <v>254</v>
      </c>
    </row>
    <row r="104" spans="2:12" ht="15">
      <c r="B104" s="42" t="s">
        <v>265</v>
      </c>
      <c r="C104" s="61" t="s">
        <v>266</v>
      </c>
      <c r="D104" s="25" t="s">
        <v>110</v>
      </c>
      <c r="E104" s="42" t="s">
        <v>57</v>
      </c>
      <c r="F104" s="30" t="s">
        <v>258</v>
      </c>
      <c r="G104" s="29" t="s">
        <v>168</v>
      </c>
      <c r="H104" s="42" t="s">
        <v>267</v>
      </c>
      <c r="I104" s="42">
        <v>60000000</v>
      </c>
      <c r="J104" s="42" t="s">
        <v>45</v>
      </c>
      <c r="K104" s="42" t="s">
        <v>162</v>
      </c>
      <c r="L104" s="24" t="s">
        <v>254</v>
      </c>
    </row>
    <row r="105" spans="2:12" ht="30.75">
      <c r="B105" s="62" t="s">
        <v>268</v>
      </c>
      <c r="C105" s="51" t="s">
        <v>269</v>
      </c>
      <c r="D105" s="40" t="s">
        <v>251</v>
      </c>
      <c r="E105" s="62">
        <v>3</v>
      </c>
      <c r="F105" s="30" t="s">
        <v>252</v>
      </c>
      <c r="G105" s="29" t="s">
        <v>183</v>
      </c>
      <c r="H105" s="63">
        <v>15000000</v>
      </c>
      <c r="I105" s="42">
        <v>15000000</v>
      </c>
      <c r="J105" s="42" t="s">
        <v>45</v>
      </c>
      <c r="K105" s="42" t="s">
        <v>162</v>
      </c>
      <c r="L105" s="24" t="s">
        <v>254</v>
      </c>
    </row>
    <row r="106" spans="2:12" ht="30">
      <c r="B106" s="42" t="s">
        <v>270</v>
      </c>
      <c r="C106" s="61" t="s">
        <v>271</v>
      </c>
      <c r="D106" s="25" t="s">
        <v>272</v>
      </c>
      <c r="E106" s="42">
        <v>2</v>
      </c>
      <c r="F106" s="30" t="s">
        <v>273</v>
      </c>
      <c r="G106" s="29" t="s">
        <v>145</v>
      </c>
      <c r="H106" s="42" t="s">
        <v>267</v>
      </c>
      <c r="I106" s="42">
        <v>60000000</v>
      </c>
      <c r="J106" s="42" t="s">
        <v>45</v>
      </c>
      <c r="K106" s="42" t="s">
        <v>162</v>
      </c>
      <c r="L106" s="24" t="s">
        <v>274</v>
      </c>
    </row>
    <row r="107" spans="2:12" ht="45">
      <c r="B107" s="47" t="s">
        <v>275</v>
      </c>
      <c r="C107" s="29" t="s">
        <v>276</v>
      </c>
      <c r="D107" s="25" t="s">
        <v>25</v>
      </c>
      <c r="E107" s="29" t="s">
        <v>39</v>
      </c>
      <c r="F107" s="30" t="s">
        <v>40</v>
      </c>
      <c r="G107" s="29" t="s">
        <v>41</v>
      </c>
      <c r="H107" s="25" t="s">
        <v>277</v>
      </c>
      <c r="I107" s="49" t="str">
        <f aca="true" t="shared" si="0" ref="I107:I112">+H107</f>
        <v>1.250.000.000</v>
      </c>
      <c r="J107" s="25" t="s">
        <v>27</v>
      </c>
      <c r="K107" s="25" t="s">
        <v>28</v>
      </c>
      <c r="L107" s="25" t="s">
        <v>224</v>
      </c>
    </row>
    <row r="108" spans="2:12" ht="45">
      <c r="B108" s="47" t="s">
        <v>278</v>
      </c>
      <c r="C108" s="29" t="s">
        <v>279</v>
      </c>
      <c r="D108" s="25" t="s">
        <v>25</v>
      </c>
      <c r="E108" s="29" t="s">
        <v>39</v>
      </c>
      <c r="F108" s="30" t="s">
        <v>40</v>
      </c>
      <c r="G108" s="29" t="s">
        <v>41</v>
      </c>
      <c r="H108" s="25" t="s">
        <v>243</v>
      </c>
      <c r="I108" s="49" t="str">
        <f t="shared" si="0"/>
        <v>350.000.000</v>
      </c>
      <c r="J108" s="25" t="s">
        <v>27</v>
      </c>
      <c r="K108" s="25" t="s">
        <v>28</v>
      </c>
      <c r="L108" s="25" t="s">
        <v>224</v>
      </c>
    </row>
    <row r="109" spans="2:12" ht="45">
      <c r="B109" s="47" t="s">
        <v>280</v>
      </c>
      <c r="C109" s="29" t="s">
        <v>281</v>
      </c>
      <c r="D109" s="25" t="s">
        <v>25</v>
      </c>
      <c r="E109" s="29" t="s">
        <v>39</v>
      </c>
      <c r="F109" s="30" t="s">
        <v>40</v>
      </c>
      <c r="G109" s="29" t="s">
        <v>41</v>
      </c>
      <c r="H109" s="36">
        <v>2000000</v>
      </c>
      <c r="I109" s="49">
        <f t="shared" si="0"/>
        <v>2000000</v>
      </c>
      <c r="J109" s="25" t="s">
        <v>27</v>
      </c>
      <c r="K109" s="25" t="s">
        <v>28</v>
      </c>
      <c r="L109" s="25" t="s">
        <v>224</v>
      </c>
    </row>
    <row r="110" spans="2:12" ht="45">
      <c r="B110" s="29">
        <v>93161609</v>
      </c>
      <c r="C110" s="29" t="s">
        <v>282</v>
      </c>
      <c r="D110" s="25" t="s">
        <v>25</v>
      </c>
      <c r="E110" s="29" t="s">
        <v>39</v>
      </c>
      <c r="F110" s="30" t="s">
        <v>40</v>
      </c>
      <c r="G110" s="29" t="s">
        <v>41</v>
      </c>
      <c r="H110" s="36">
        <v>18000000</v>
      </c>
      <c r="I110" s="49">
        <f t="shared" si="0"/>
        <v>18000000</v>
      </c>
      <c r="J110" s="25" t="s">
        <v>27</v>
      </c>
      <c r="K110" s="25" t="s">
        <v>28</v>
      </c>
      <c r="L110" s="25" t="s">
        <v>224</v>
      </c>
    </row>
    <row r="111" spans="2:12" ht="71.25">
      <c r="B111" s="29" t="s">
        <v>283</v>
      </c>
      <c r="C111" s="29" t="s">
        <v>284</v>
      </c>
      <c r="D111" s="25" t="s">
        <v>25</v>
      </c>
      <c r="E111" s="29" t="s">
        <v>39</v>
      </c>
      <c r="F111" s="30" t="s">
        <v>40</v>
      </c>
      <c r="G111" s="29" t="s">
        <v>41</v>
      </c>
      <c r="H111" s="25" t="s">
        <v>285</v>
      </c>
      <c r="I111" s="49">
        <v>1410000000</v>
      </c>
      <c r="J111" s="25" t="s">
        <v>27</v>
      </c>
      <c r="K111" s="25" t="s">
        <v>28</v>
      </c>
      <c r="L111" s="25" t="s">
        <v>224</v>
      </c>
    </row>
    <row r="112" spans="2:12" ht="356.25">
      <c r="B112" s="32" t="s">
        <v>286</v>
      </c>
      <c r="C112" s="29" t="s">
        <v>287</v>
      </c>
      <c r="D112" s="25" t="s">
        <v>288</v>
      </c>
      <c r="E112" s="30" t="s">
        <v>54</v>
      </c>
      <c r="F112" s="30" t="s">
        <v>40</v>
      </c>
      <c r="G112" s="30" t="s">
        <v>41</v>
      </c>
      <c r="H112" s="36">
        <v>400000000</v>
      </c>
      <c r="I112" s="49">
        <f t="shared" si="0"/>
        <v>400000000</v>
      </c>
      <c r="J112" s="25" t="s">
        <v>27</v>
      </c>
      <c r="K112" s="25" t="s">
        <v>28</v>
      </c>
      <c r="L112" s="25" t="s">
        <v>224</v>
      </c>
    </row>
    <row r="113" spans="2:12" ht="180">
      <c r="B113" s="35" t="s">
        <v>88</v>
      </c>
      <c r="C113" s="35" t="s">
        <v>289</v>
      </c>
      <c r="D113" s="42" t="s">
        <v>25</v>
      </c>
      <c r="E113" s="42" t="s">
        <v>39</v>
      </c>
      <c r="F113" s="42" t="s">
        <v>40</v>
      </c>
      <c r="G113" s="42" t="s">
        <v>41</v>
      </c>
      <c r="H113" s="52">
        <v>200000000</v>
      </c>
      <c r="I113" s="64">
        <f>H113</f>
        <v>200000000</v>
      </c>
      <c r="J113" s="42" t="s">
        <v>27</v>
      </c>
      <c r="K113" s="42" t="s">
        <v>28</v>
      </c>
      <c r="L113" s="35" t="s">
        <v>224</v>
      </c>
    </row>
    <row r="114" spans="2:12" ht="45">
      <c r="B114" s="35">
        <v>82121507</v>
      </c>
      <c r="C114" s="35" t="s">
        <v>290</v>
      </c>
      <c r="D114" s="42" t="s">
        <v>25</v>
      </c>
      <c r="E114" s="42" t="s">
        <v>54</v>
      </c>
      <c r="F114" s="42" t="s">
        <v>40</v>
      </c>
      <c r="G114" s="42" t="s">
        <v>41</v>
      </c>
      <c r="H114" s="52">
        <v>50000000</v>
      </c>
      <c r="I114" s="52">
        <v>50000000</v>
      </c>
      <c r="J114" s="42" t="s">
        <v>27</v>
      </c>
      <c r="K114" s="42" t="s">
        <v>28</v>
      </c>
      <c r="L114" s="35" t="s">
        <v>224</v>
      </c>
    </row>
    <row r="115" spans="2:12" ht="45">
      <c r="B115" s="24" t="s">
        <v>291</v>
      </c>
      <c r="C115" s="35" t="s">
        <v>292</v>
      </c>
      <c r="D115" s="42" t="s">
        <v>26</v>
      </c>
      <c r="E115" s="42" t="s">
        <v>293</v>
      </c>
      <c r="F115" s="42" t="s">
        <v>40</v>
      </c>
      <c r="G115" s="42" t="s">
        <v>41</v>
      </c>
      <c r="H115" s="52">
        <v>500000000</v>
      </c>
      <c r="I115" s="52">
        <v>500000000</v>
      </c>
      <c r="J115" s="42" t="s">
        <v>27</v>
      </c>
      <c r="K115" s="42" t="s">
        <v>28</v>
      </c>
      <c r="L115" s="35" t="s">
        <v>224</v>
      </c>
    </row>
    <row r="116" spans="2:12" ht="60">
      <c r="B116" s="42" t="s">
        <v>294</v>
      </c>
      <c r="C116" s="35" t="s">
        <v>295</v>
      </c>
      <c r="D116" s="42" t="s">
        <v>25</v>
      </c>
      <c r="E116" s="42" t="s">
        <v>54</v>
      </c>
      <c r="F116" s="42" t="s">
        <v>40</v>
      </c>
      <c r="G116" s="42" t="s">
        <v>41</v>
      </c>
      <c r="H116" s="52">
        <v>53561250</v>
      </c>
      <c r="I116" s="52">
        <v>53561250</v>
      </c>
      <c r="J116" s="42" t="s">
        <v>27</v>
      </c>
      <c r="K116" s="42" t="s">
        <v>28</v>
      </c>
      <c r="L116" s="35" t="s">
        <v>224</v>
      </c>
    </row>
    <row r="117" spans="2:12" ht="45">
      <c r="B117" s="42" t="s">
        <v>296</v>
      </c>
      <c r="C117" s="35" t="s">
        <v>297</v>
      </c>
      <c r="D117" s="42" t="s">
        <v>288</v>
      </c>
      <c r="E117" s="42" t="s">
        <v>51</v>
      </c>
      <c r="F117" s="42" t="s">
        <v>40</v>
      </c>
      <c r="G117" s="42" t="s">
        <v>41</v>
      </c>
      <c r="H117" s="52">
        <v>10000000</v>
      </c>
      <c r="I117" s="64">
        <f>H117</f>
        <v>10000000</v>
      </c>
      <c r="J117" s="42" t="s">
        <v>27</v>
      </c>
      <c r="K117" s="42" t="s">
        <v>28</v>
      </c>
      <c r="L117" s="35" t="s">
        <v>224</v>
      </c>
    </row>
    <row r="118" spans="2:12" ht="45">
      <c r="B118" s="48" t="s">
        <v>298</v>
      </c>
      <c r="C118" s="35" t="s">
        <v>299</v>
      </c>
      <c r="D118" s="42" t="s">
        <v>25</v>
      </c>
      <c r="E118" s="42" t="s">
        <v>80</v>
      </c>
      <c r="F118" s="42" t="s">
        <v>40</v>
      </c>
      <c r="G118" s="42" t="s">
        <v>41</v>
      </c>
      <c r="H118" s="52">
        <v>10712250</v>
      </c>
      <c r="I118" s="52">
        <v>10712250</v>
      </c>
      <c r="J118" s="42" t="s">
        <v>27</v>
      </c>
      <c r="K118" s="42" t="s">
        <v>28</v>
      </c>
      <c r="L118" s="35" t="s">
        <v>224</v>
      </c>
    </row>
    <row r="119" spans="2:12" ht="45">
      <c r="B119" s="35" t="s">
        <v>300</v>
      </c>
      <c r="C119" s="42" t="s">
        <v>301</v>
      </c>
      <c r="D119" s="42" t="s">
        <v>25</v>
      </c>
      <c r="E119" s="42" t="s">
        <v>80</v>
      </c>
      <c r="F119" s="42" t="s">
        <v>40</v>
      </c>
      <c r="G119" s="42" t="s">
        <v>41</v>
      </c>
      <c r="H119" s="42">
        <v>32136750</v>
      </c>
      <c r="I119" s="42">
        <v>32136750</v>
      </c>
      <c r="J119" s="42" t="s">
        <v>27</v>
      </c>
      <c r="K119" s="42" t="s">
        <v>28</v>
      </c>
      <c r="L119" s="35" t="s">
        <v>224</v>
      </c>
    </row>
    <row r="120" spans="2:12" ht="100.5">
      <c r="B120" s="42" t="s">
        <v>302</v>
      </c>
      <c r="C120" s="65" t="s">
        <v>303</v>
      </c>
      <c r="D120" s="42" t="s">
        <v>142</v>
      </c>
      <c r="E120" s="42" t="s">
        <v>54</v>
      </c>
      <c r="F120" s="42" t="s">
        <v>144</v>
      </c>
      <c r="G120" s="42" t="s">
        <v>304</v>
      </c>
      <c r="H120" s="42" t="s">
        <v>305</v>
      </c>
      <c r="I120" s="42">
        <v>115000000</v>
      </c>
      <c r="J120" s="42" t="s">
        <v>45</v>
      </c>
      <c r="K120" s="42" t="s">
        <v>162</v>
      </c>
      <c r="L120" s="35" t="s">
        <v>306</v>
      </c>
    </row>
    <row r="121" spans="2:12" ht="105">
      <c r="B121" s="42" t="s">
        <v>307</v>
      </c>
      <c r="C121" s="35" t="s">
        <v>308</v>
      </c>
      <c r="D121" s="42" t="s">
        <v>25</v>
      </c>
      <c r="E121" s="42" t="s">
        <v>54</v>
      </c>
      <c r="F121" s="42" t="s">
        <v>40</v>
      </c>
      <c r="G121" s="42" t="s">
        <v>41</v>
      </c>
      <c r="H121" s="42" t="s">
        <v>305</v>
      </c>
      <c r="I121" s="42">
        <v>115000000</v>
      </c>
      <c r="J121" s="42" t="s">
        <v>27</v>
      </c>
      <c r="K121" s="42" t="s">
        <v>28</v>
      </c>
      <c r="L121" s="35" t="s">
        <v>224</v>
      </c>
    </row>
    <row r="122" spans="2:12" ht="199.5">
      <c r="B122" s="32" t="s">
        <v>309</v>
      </c>
      <c r="C122" s="35" t="s">
        <v>310</v>
      </c>
      <c r="D122" s="42" t="s">
        <v>151</v>
      </c>
      <c r="E122" s="42" t="s">
        <v>143</v>
      </c>
      <c r="F122" s="42" t="s">
        <v>311</v>
      </c>
      <c r="G122" s="42" t="s">
        <v>304</v>
      </c>
      <c r="H122" s="42" t="s">
        <v>312</v>
      </c>
      <c r="I122" s="42" t="str">
        <f>H122</f>
        <v>1.450.000.000</v>
      </c>
      <c r="J122" s="42" t="s">
        <v>156</v>
      </c>
      <c r="K122" s="42" t="s">
        <v>162</v>
      </c>
      <c r="L122" s="35" t="s">
        <v>184</v>
      </c>
    </row>
    <row r="123" spans="2:12" ht="30">
      <c r="B123" s="42">
        <v>60104200</v>
      </c>
      <c r="C123" s="35" t="s">
        <v>313</v>
      </c>
      <c r="D123" s="42" t="s">
        <v>251</v>
      </c>
      <c r="E123" s="42" t="s">
        <v>75</v>
      </c>
      <c r="F123" s="42" t="s">
        <v>40</v>
      </c>
      <c r="G123" s="42" t="s">
        <v>41</v>
      </c>
      <c r="H123" s="42" t="s">
        <v>314</v>
      </c>
      <c r="I123" s="42">
        <v>45000000</v>
      </c>
      <c r="J123" s="42" t="s">
        <v>27</v>
      </c>
      <c r="K123" s="42" t="s">
        <v>28</v>
      </c>
      <c r="L123" s="35" t="s">
        <v>184</v>
      </c>
    </row>
    <row r="124" spans="2:12" ht="45">
      <c r="B124" s="42" t="s">
        <v>315</v>
      </c>
      <c r="C124" s="35" t="s">
        <v>316</v>
      </c>
      <c r="D124" s="42" t="s">
        <v>246</v>
      </c>
      <c r="E124" s="42">
        <v>8</v>
      </c>
      <c r="F124" s="42" t="s">
        <v>40</v>
      </c>
      <c r="G124" s="42" t="s">
        <v>41</v>
      </c>
      <c r="H124" s="52" t="s">
        <v>317</v>
      </c>
      <c r="I124" s="52">
        <v>18000000</v>
      </c>
      <c r="J124" s="42" t="s">
        <v>27</v>
      </c>
      <c r="K124" s="42" t="s">
        <v>28</v>
      </c>
      <c r="L124" s="35" t="s">
        <v>224</v>
      </c>
    </row>
    <row r="125" spans="2:12" ht="45">
      <c r="B125" s="42" t="s">
        <v>318</v>
      </c>
      <c r="C125" s="42" t="s">
        <v>319</v>
      </c>
      <c r="D125" s="42" t="s">
        <v>246</v>
      </c>
      <c r="E125" s="42" t="s">
        <v>320</v>
      </c>
      <c r="F125" s="42" t="s">
        <v>40</v>
      </c>
      <c r="G125" s="42" t="s">
        <v>36</v>
      </c>
      <c r="H125" s="52">
        <v>7229200</v>
      </c>
      <c r="I125" s="64">
        <f>H125</f>
        <v>7229200</v>
      </c>
      <c r="J125" s="42" t="s">
        <v>27</v>
      </c>
      <c r="K125" s="42" t="s">
        <v>28</v>
      </c>
      <c r="L125" s="35" t="s">
        <v>224</v>
      </c>
    </row>
    <row r="126" spans="2:12" ht="45">
      <c r="B126" s="42" t="s">
        <v>321</v>
      </c>
      <c r="C126" s="42" t="s">
        <v>322</v>
      </c>
      <c r="D126" s="42" t="s">
        <v>251</v>
      </c>
      <c r="E126" s="42" t="s">
        <v>51</v>
      </c>
      <c r="F126" s="42" t="s">
        <v>40</v>
      </c>
      <c r="G126" s="42" t="s">
        <v>41</v>
      </c>
      <c r="H126" s="52">
        <v>25709400</v>
      </c>
      <c r="I126" s="52">
        <v>25709400</v>
      </c>
      <c r="J126" s="42" t="s">
        <v>27</v>
      </c>
      <c r="K126" s="42" t="s">
        <v>28</v>
      </c>
      <c r="L126" s="35" t="s">
        <v>224</v>
      </c>
    </row>
    <row r="127" spans="2:12" ht="45">
      <c r="B127" s="42" t="s">
        <v>323</v>
      </c>
      <c r="C127" s="42" t="s">
        <v>324</v>
      </c>
      <c r="D127" s="42" t="s">
        <v>25</v>
      </c>
      <c r="E127" s="42" t="s">
        <v>325</v>
      </c>
      <c r="F127" s="42" t="s">
        <v>40</v>
      </c>
      <c r="G127" s="42" t="s">
        <v>41</v>
      </c>
      <c r="H127" s="52">
        <v>96410250</v>
      </c>
      <c r="I127" s="52">
        <v>96410250</v>
      </c>
      <c r="J127" s="42" t="s">
        <v>27</v>
      </c>
      <c r="K127" s="42" t="s">
        <v>28</v>
      </c>
      <c r="L127" s="35" t="s">
        <v>224</v>
      </c>
    </row>
    <row r="128" spans="2:12" ht="45">
      <c r="B128" s="35" t="s">
        <v>326</v>
      </c>
      <c r="C128" s="42" t="s">
        <v>327</v>
      </c>
      <c r="D128" s="42" t="s">
        <v>25</v>
      </c>
      <c r="E128" s="42" t="s">
        <v>99</v>
      </c>
      <c r="F128" s="42" t="s">
        <v>40</v>
      </c>
      <c r="G128" s="42" t="s">
        <v>41</v>
      </c>
      <c r="H128" s="42">
        <v>8289800</v>
      </c>
      <c r="I128" s="42">
        <v>8289800</v>
      </c>
      <c r="J128" s="42" t="s">
        <v>27</v>
      </c>
      <c r="K128" s="42" t="s">
        <v>28</v>
      </c>
      <c r="L128" s="35" t="s">
        <v>224</v>
      </c>
    </row>
    <row r="129" spans="2:12" ht="45">
      <c r="B129" s="42">
        <v>11191606</v>
      </c>
      <c r="C129" s="42" t="s">
        <v>328</v>
      </c>
      <c r="D129" s="42" t="s">
        <v>25</v>
      </c>
      <c r="E129" s="42" t="s">
        <v>293</v>
      </c>
      <c r="F129" s="42" t="s">
        <v>40</v>
      </c>
      <c r="G129" s="42" t="s">
        <v>41</v>
      </c>
      <c r="H129" s="42">
        <v>0</v>
      </c>
      <c r="I129" s="42">
        <v>0</v>
      </c>
      <c r="J129" s="42" t="s">
        <v>27</v>
      </c>
      <c r="K129" s="42" t="s">
        <v>28</v>
      </c>
      <c r="L129" s="35" t="s">
        <v>224</v>
      </c>
    </row>
    <row r="130" spans="2:12" ht="45">
      <c r="B130" s="42">
        <v>80131502</v>
      </c>
      <c r="C130" s="42" t="s">
        <v>102</v>
      </c>
      <c r="D130" s="42" t="s">
        <v>25</v>
      </c>
      <c r="E130" s="42" t="s">
        <v>99</v>
      </c>
      <c r="F130" s="42" t="s">
        <v>40</v>
      </c>
      <c r="G130" s="42" t="s">
        <v>41</v>
      </c>
      <c r="H130" s="42">
        <v>7253575</v>
      </c>
      <c r="I130" s="52">
        <v>7253575</v>
      </c>
      <c r="J130" s="42" t="s">
        <v>27</v>
      </c>
      <c r="K130" s="42" t="s">
        <v>28</v>
      </c>
      <c r="L130" s="35" t="s">
        <v>224</v>
      </c>
    </row>
    <row r="131" spans="2:12" ht="45">
      <c r="B131" s="42" t="s">
        <v>329</v>
      </c>
      <c r="C131" s="42" t="s">
        <v>330</v>
      </c>
      <c r="D131" s="42" t="s">
        <v>331</v>
      </c>
      <c r="E131" s="42" t="s">
        <v>332</v>
      </c>
      <c r="F131" s="42" t="s">
        <v>40</v>
      </c>
      <c r="G131" s="42" t="s">
        <v>41</v>
      </c>
      <c r="H131" s="52" t="s">
        <v>333</v>
      </c>
      <c r="I131" s="42">
        <v>15000000</v>
      </c>
      <c r="J131" s="42" t="s">
        <v>27</v>
      </c>
      <c r="K131" s="42" t="s">
        <v>28</v>
      </c>
      <c r="L131" s="35" t="s">
        <v>224</v>
      </c>
    </row>
    <row r="132" spans="2:12" ht="75">
      <c r="B132" s="35" t="s">
        <v>334</v>
      </c>
      <c r="C132" s="35" t="s">
        <v>335</v>
      </c>
      <c r="D132" s="42" t="s">
        <v>336</v>
      </c>
      <c r="E132" s="42" t="s">
        <v>337</v>
      </c>
      <c r="F132" s="42" t="s">
        <v>116</v>
      </c>
      <c r="G132" s="42" t="s">
        <v>168</v>
      </c>
      <c r="H132" s="42">
        <v>68000000</v>
      </c>
      <c r="I132" s="52">
        <v>68000000</v>
      </c>
      <c r="J132" s="42" t="s">
        <v>45</v>
      </c>
      <c r="K132" s="42" t="s">
        <v>45</v>
      </c>
      <c r="L132" s="35" t="s">
        <v>224</v>
      </c>
    </row>
    <row r="133" spans="2:12" ht="45">
      <c r="B133" s="42" t="s">
        <v>338</v>
      </c>
      <c r="C133" s="35" t="s">
        <v>339</v>
      </c>
      <c r="D133" s="42" t="s">
        <v>340</v>
      </c>
      <c r="E133" s="42" t="s">
        <v>341</v>
      </c>
      <c r="F133" s="42" t="s">
        <v>189</v>
      </c>
      <c r="G133" s="42" t="s">
        <v>168</v>
      </c>
      <c r="H133" s="52">
        <v>53816560</v>
      </c>
      <c r="I133" s="52">
        <v>53816560</v>
      </c>
      <c r="J133" s="42" t="s">
        <v>45</v>
      </c>
      <c r="K133" s="42" t="s">
        <v>45</v>
      </c>
      <c r="L133" s="35" t="s">
        <v>224</v>
      </c>
    </row>
    <row r="134" spans="2:12" ht="30">
      <c r="B134" s="42">
        <v>81112300</v>
      </c>
      <c r="C134" s="35" t="s">
        <v>342</v>
      </c>
      <c r="D134" s="42" t="s">
        <v>336</v>
      </c>
      <c r="E134" s="42" t="s">
        <v>343</v>
      </c>
      <c r="F134" s="35" t="s">
        <v>344</v>
      </c>
      <c r="G134" s="35" t="s">
        <v>168</v>
      </c>
      <c r="H134" s="66" t="s">
        <v>345</v>
      </c>
      <c r="I134" s="52">
        <v>6000000</v>
      </c>
      <c r="J134" s="42" t="s">
        <v>45</v>
      </c>
      <c r="K134" s="42" t="s">
        <v>45</v>
      </c>
      <c r="L134" s="35" t="s">
        <v>346</v>
      </c>
    </row>
    <row r="135" spans="2:12" ht="30">
      <c r="B135" s="42" t="s">
        <v>347</v>
      </c>
      <c r="C135" s="35" t="s">
        <v>348</v>
      </c>
      <c r="D135" s="42" t="s">
        <v>135</v>
      </c>
      <c r="E135" s="42" t="s">
        <v>227</v>
      </c>
      <c r="F135" s="35" t="s">
        <v>182</v>
      </c>
      <c r="G135" s="35" t="s">
        <v>168</v>
      </c>
      <c r="H135" s="66">
        <v>36000000</v>
      </c>
      <c r="I135" s="52">
        <v>36000000</v>
      </c>
      <c r="J135" s="42" t="s">
        <v>45</v>
      </c>
      <c r="K135" s="42" t="s">
        <v>45</v>
      </c>
      <c r="L135" s="35" t="s">
        <v>349</v>
      </c>
    </row>
    <row r="137" spans="2:5" ht="15">
      <c r="B137" s="12" t="s">
        <v>19</v>
      </c>
      <c r="E137" s="11"/>
    </row>
    <row r="138" spans="2:4" ht="29.25" customHeight="1">
      <c r="B138" s="5" t="s">
        <v>6</v>
      </c>
      <c r="C138" s="5" t="s">
        <v>33</v>
      </c>
      <c r="D138" s="5" t="s">
        <v>13</v>
      </c>
    </row>
    <row r="139" spans="1:4" ht="30">
      <c r="A139" s="13" t="s">
        <v>35</v>
      </c>
      <c r="B139" s="14"/>
      <c r="C139" s="14"/>
      <c r="D139" s="14"/>
    </row>
    <row r="141" ht="15">
      <c r="B141" s="8"/>
    </row>
    <row r="142" ht="15">
      <c r="B142" s="8"/>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135">
      <formula1>meses</formula1>
    </dataValidation>
    <dataValidation type="list" allowBlank="1" showInputMessage="1" showErrorMessage="1" sqref="K22:K136">
      <formula1>vfestado</formula1>
    </dataValidation>
    <dataValidation type="list" allowBlank="1" showInputMessage="1" showErrorMessage="1" sqref="J22:J136">
      <formula1>vf</formula1>
    </dataValidation>
    <dataValidation type="list" allowBlank="1" showInputMessage="1" showErrorMessage="1" sqref="G22:G136">
      <formula1>fuenteRecursos</formula1>
    </dataValidation>
    <dataValidation type="list" allowBlank="1" showInputMessage="1" showErrorMessage="1" sqref="F22:F136">
      <formula1>modalidad</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Yudy Vanessa Rodriguez Niño</cp:lastModifiedBy>
  <dcterms:created xsi:type="dcterms:W3CDTF">2012-12-10T15:58:41Z</dcterms:created>
  <dcterms:modified xsi:type="dcterms:W3CDTF">2022-01-31T20:55:52Z</dcterms:modified>
  <cp:category/>
  <cp:version/>
  <cp:contentType/>
  <cp:contentStatus/>
</cp:coreProperties>
</file>